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uget Expense Tracker Informati" sheetId="1" r:id="rId4"/>
    <sheet state="visible" name="Regular Org Budget FY27 " sheetId="2" r:id="rId5"/>
    <sheet state="visible" name="Extra Org Budget FY27 " sheetId="3" r:id="rId6"/>
    <sheet state="visible" name="EXAMPLE Extra Org Budget FY27 " sheetId="4" r:id="rId7"/>
  </sheets>
  <definedNames>
    <definedName name="StartingBalance">#REF!</definedName>
  </definedNames>
  <calcPr/>
</workbook>
</file>

<file path=xl/sharedStrings.xml><?xml version="1.0" encoding="utf-8"?>
<sst xmlns="http://schemas.openxmlformats.org/spreadsheetml/2006/main" count="286" uniqueCount="103">
  <si>
    <r>
      <rPr>
        <b/>
        <color rgb="FFFDDF01"/>
        <sz val="18.0"/>
      </rPr>
      <t>Rowan SGA SFCB</t>
    </r>
    <r>
      <rPr>
        <b/>
        <color rgb="FFFFFFFF"/>
        <sz val="18.0"/>
      </rPr>
      <t xml:space="preserve"> - Budget Expense Tracker Information</t>
    </r>
  </si>
  <si>
    <t>Steps (#)</t>
  </si>
  <si>
    <t>Instructions</t>
  </si>
  <si>
    <t>Rowan SGA SFCB Terminology</t>
  </si>
  <si>
    <r>
      <rPr>
        <rFont val="Source Sans Pro"/>
        <color rgb="FF000000"/>
        <sz val="12.0"/>
      </rPr>
      <t xml:space="preserve">Create a </t>
    </r>
    <r>
      <rPr>
        <rFont val="Source Sans Pro"/>
        <b/>
        <color rgb="FF000000"/>
        <sz val="12.0"/>
      </rPr>
      <t xml:space="preserve">copy </t>
    </r>
    <r>
      <rPr>
        <rFont val="Source Sans Pro"/>
        <color rgb="FF000000"/>
        <sz val="12.0"/>
      </rPr>
      <t>of the SGA SFCB Budget Tracker Template. Complete this step by clicking on '</t>
    </r>
    <r>
      <rPr>
        <rFont val="Source Sans Pro"/>
        <i/>
        <color rgb="FF000000"/>
        <sz val="12.0"/>
      </rPr>
      <t>File</t>
    </r>
    <r>
      <rPr>
        <rFont val="Source Sans Pro"/>
        <color rgb="FF000000"/>
        <sz val="12.0"/>
      </rPr>
      <t>', then clicking '</t>
    </r>
    <r>
      <rPr>
        <rFont val="Source Sans Pro"/>
        <i/>
        <color rgb="FF000000"/>
        <sz val="12.0"/>
      </rPr>
      <t>Make a copy</t>
    </r>
    <r>
      <rPr>
        <rFont val="Source Sans Pro"/>
        <color rgb="FF000000"/>
        <sz val="12.0"/>
      </rPr>
      <t xml:space="preserve">', and finally clicking the </t>
    </r>
    <r>
      <rPr>
        <rFont val="Source Sans Pro"/>
        <b/>
        <color rgb="FF0000FF"/>
        <sz val="12.0"/>
      </rPr>
      <t>blue</t>
    </r>
    <r>
      <rPr>
        <rFont val="Source Sans Pro"/>
        <color rgb="FF000000"/>
        <sz val="12.0"/>
      </rPr>
      <t xml:space="preserve"> '</t>
    </r>
    <r>
      <rPr>
        <rFont val="Source Sans Pro"/>
        <i/>
        <color rgb="FF000000"/>
        <sz val="12.0"/>
      </rPr>
      <t>Make a copy</t>
    </r>
    <r>
      <rPr>
        <rFont val="Source Sans Pro"/>
        <color rgb="FF000000"/>
        <sz val="12.0"/>
      </rPr>
      <t>' once you've renamed your version of the SGA SFCB Budget Tracker Template.  Lastly, for full visuals, set your '</t>
    </r>
    <r>
      <rPr>
        <rFont val="Source Sans Pro"/>
        <i/>
        <color rgb="FF000000"/>
        <sz val="12.0"/>
      </rPr>
      <t>Zoom</t>
    </r>
    <r>
      <rPr>
        <rFont val="Source Sans Pro"/>
        <color rgb="FF000000"/>
        <sz val="12.0"/>
      </rPr>
      <t>' from 100% to 90%.</t>
    </r>
  </si>
  <si>
    <t>"Fund"</t>
  </si>
  <si>
    <r>
      <rPr>
        <b/>
        <color rgb="FFFDDF01"/>
        <sz val="17.0"/>
      </rPr>
      <t xml:space="preserve">[INSERT CLUB NAME HERE] - </t>
    </r>
    <r>
      <rPr>
        <b/>
        <color rgb="FFFFFFFF"/>
        <sz val="17.0"/>
      </rPr>
      <t>Extra Org Budget Expense Tracker</t>
    </r>
  </si>
  <si>
    <r>
      <rPr>
        <b/>
        <color rgb="FFFDDF01"/>
        <sz val="17.0"/>
      </rPr>
      <t xml:space="preserve">[INSERT CLUB NAME HERE] - </t>
    </r>
    <r>
      <rPr>
        <b/>
        <color rgb="FFFFFFFF"/>
        <sz val="17.0"/>
      </rPr>
      <t>Regular Org Budget Expense Tracker</t>
    </r>
  </si>
  <si>
    <r>
      <rPr>
        <b/>
        <color rgb="FFFDDF01"/>
        <sz val="17.0"/>
      </rPr>
      <t xml:space="preserve">Rowan SGA - </t>
    </r>
    <r>
      <rPr>
        <b/>
        <color rgb="FFFFFFFF"/>
        <sz val="17.0"/>
      </rPr>
      <t>[Example] Org Budget Expense Tracker</t>
    </r>
  </si>
  <si>
    <t xml:space="preserve">The accumulation of a set of Orgs combined. SGA Chartered Clubs &amp; Organizations utilize Fund "90000". Fund 90000 is where all SGA Chartered Clubs &amp; Organizations, Rowan Campus Rec Clubs, Rowan After Hours (RAH), and Fraternity &amp; Sorority Life (FSL) have any Regular Orgs or Extra Orgs. </t>
  </si>
  <si>
    <r>
      <rPr>
        <rFont val="Source Sans Pro"/>
        <color rgb="FF000000"/>
        <sz val="12.0"/>
      </rPr>
      <t xml:space="preserve">Enter your </t>
    </r>
    <r>
      <rPr>
        <rFont val="Source Sans Pro"/>
        <b/>
        <color rgb="FF4A568D"/>
        <sz val="12.0"/>
      </rPr>
      <t>Rollover</t>
    </r>
    <r>
      <rPr>
        <rFont val="Source Sans Pro"/>
        <color rgb="FF000000"/>
        <sz val="12.0"/>
      </rPr>
      <t xml:space="preserve"> and </t>
    </r>
    <r>
      <rPr>
        <rFont val="Source Sans Pro"/>
        <b/>
        <color rgb="FF591D0F"/>
        <sz val="12.0"/>
      </rPr>
      <t>Budget Allocation</t>
    </r>
    <r>
      <rPr>
        <rFont val="Source Sans Pro"/>
        <color rgb="FF000000"/>
        <sz val="12.0"/>
      </rPr>
      <t xml:space="preserve"> amounts for the current Fiscal Year (Fiscal Year 27) into associated cells </t>
    </r>
    <r>
      <rPr>
        <rFont val="Source Sans Pro"/>
        <b/>
        <color rgb="FF4A568D"/>
        <sz val="12.0"/>
      </rPr>
      <t>B9</t>
    </r>
    <r>
      <rPr>
        <rFont val="Source Sans Pro"/>
        <color rgb="FF000000"/>
        <sz val="12.0"/>
      </rPr>
      <t xml:space="preserve"> and </t>
    </r>
    <r>
      <rPr>
        <rFont val="Source Sans Pro"/>
        <b/>
        <color rgb="FF591D0F"/>
        <sz val="12.0"/>
      </rPr>
      <t>B10</t>
    </r>
    <r>
      <rPr>
        <rFont val="Source Sans Pro"/>
        <color rgb="FF000000"/>
        <sz val="12.0"/>
      </rPr>
      <t xml:space="preserve">. For reference to the </t>
    </r>
    <r>
      <rPr>
        <rFont val="Source Sans Pro"/>
        <b/>
        <color rgb="FF274E13"/>
        <sz val="12.0"/>
      </rPr>
      <t>Fiscal Year 27 Budget</t>
    </r>
    <r>
      <rPr>
        <rFont val="Source Sans Pro"/>
        <color rgb="FF000000"/>
        <sz val="12.0"/>
      </rPr>
      <t xml:space="preserve">, please click on cell </t>
    </r>
    <r>
      <rPr>
        <rFont val="Source Sans Pro"/>
        <b/>
        <color rgb="FF274E13"/>
        <sz val="12.0"/>
      </rPr>
      <t>G11's</t>
    </r>
    <r>
      <rPr>
        <rFont val="Source Sans Pro"/>
        <color rgb="FF000000"/>
        <sz val="12.0"/>
      </rPr>
      <t xml:space="preserve"> link, or enter the </t>
    </r>
    <r>
      <rPr>
        <rFont val="Source Sans Pro"/>
        <b/>
        <color rgb="FFE69138"/>
        <sz val="12.0"/>
      </rPr>
      <t xml:space="preserve">SGA Documents </t>
    </r>
    <r>
      <rPr>
        <rFont val="Source Sans Pro"/>
        <color rgb="FF000000"/>
        <sz val="12.0"/>
      </rPr>
      <t xml:space="preserve">witihn cell </t>
    </r>
    <r>
      <rPr>
        <rFont val="Source Sans Pro"/>
        <b/>
        <color rgb="FFE69138"/>
        <sz val="12.0"/>
      </rPr>
      <t>G10</t>
    </r>
    <r>
      <rPr>
        <rFont val="Source Sans Pro"/>
        <color rgb="FF000000"/>
        <sz val="12.0"/>
      </rPr>
      <t xml:space="preserve"> to locate each SGA Budget from every Fiscal Year.</t>
    </r>
  </si>
  <si>
    <t>"Org"</t>
  </si>
  <si>
    <t>A location where all monies are deposited, allocated, disbursed, donated, received, retrieved, or any other action, no matter the circumstances. SGA Chartered Clubs &amp; Organizations are not permitted to deposit or maintain monies off campus, I.E., outside of the Rowan SGA.</t>
  </si>
  <si>
    <t xml:space="preserve">This is the Extra Org Budget Expense Tracker. If you have questions about this tracker, feel free to email the Rowan SGA CFO at: </t>
  </si>
  <si>
    <t xml:space="preserve">This is the Regular Org Budget Expense Tracker. If you have questions about this tracker, feel free to email the Rowan SGA CFO at: </t>
  </si>
  <si>
    <t xml:space="preserve">This is the [EXAMPLE] Org Budget Expense Tracker. If you have questions about this tracker, feel free to email the Rowan SGA CFO at: </t>
  </si>
  <si>
    <r>
      <rPr>
        <rFont val="Source Sans Pro"/>
        <color rgb="FF000000"/>
        <sz val="12.0"/>
      </rPr>
      <t xml:space="preserve">As your SGA Chartered Club or Organization makes purchases, enter all required information for each purchase into each applicable column. An example is provided within [EXAMPLE] Extra Org Budget FY27. </t>
    </r>
    <r>
      <rPr>
        <rFont val="Source Sans Pro"/>
        <b/>
        <color rgb="FF000000"/>
        <sz val="12.0"/>
      </rPr>
      <t>EDITING IS OK</t>
    </r>
    <r>
      <rPr>
        <rFont val="Source Sans Pro"/>
        <color rgb="FF000000"/>
        <sz val="12.0"/>
      </rPr>
      <t>. Be creative, expand where you see fit, and if any assistance is required, contact the SGA CFO at SGACFO@rowan.edu.</t>
    </r>
  </si>
  <si>
    <t>"Account"</t>
  </si>
  <si>
    <t>A numeric description of what is being purchased. To see a full list of Account Codes, please reference the Rowan SGA SFCB Information links provided in the various tabs below.</t>
  </si>
  <si>
    <t>Notes (#)</t>
  </si>
  <si>
    <t>General Information Notes</t>
  </si>
  <si>
    <t>"Program"</t>
  </si>
  <si>
    <t>A numeric description used to identify the Rowan University Student Government Association. The Program number must always be "30".</t>
  </si>
  <si>
    <r>
      <rPr>
        <rFont val="Source Sans Pro"/>
        <color rgb="FF000000"/>
        <sz val="12.0"/>
      </rPr>
      <t xml:space="preserve">"Type of Purchase" options that are </t>
    </r>
    <r>
      <rPr>
        <rFont val="Source Sans Pro"/>
        <b/>
        <color rgb="FF6AA84F"/>
        <sz val="12.0"/>
      </rPr>
      <t>Green</t>
    </r>
    <r>
      <rPr>
        <rFont val="Source Sans Pro"/>
        <color rgb="FF000000"/>
        <sz val="12.0"/>
      </rPr>
      <t xml:space="preserve"> automatically post (update) toward your Orgs without any action required (within a waiting period of roughly one (</t>
    </r>
    <r>
      <rPr>
        <rFont val="Source Sans Pro"/>
        <b/>
        <color rgb="FF000000"/>
        <sz val="12.0"/>
      </rPr>
      <t>1</t>
    </r>
    <r>
      <rPr>
        <rFont val="Source Sans Pro"/>
        <color rgb="FF000000"/>
        <sz val="12.0"/>
      </rPr>
      <t xml:space="preserve">) month). "Type of Purchase" options that are </t>
    </r>
    <r>
      <rPr>
        <rFont val="Source Sans Pro"/>
        <color rgb="FFBF9000"/>
        <sz val="12.0"/>
      </rPr>
      <t>Yellow</t>
    </r>
    <r>
      <rPr>
        <rFont val="Source Sans Pro"/>
        <color rgb="FF000000"/>
        <sz val="12.0"/>
      </rPr>
      <t xml:space="preserve"> need to be entered as Purchase Requests in ProfLink for payment &amp; postage toward your Orgs.</t>
    </r>
  </si>
  <si>
    <t>SGACFO@rowan.edu</t>
  </si>
  <si>
    <t>"Regular Org"</t>
  </si>
  <si>
    <r>
      <rPr>
        <rFont val="Source Sans Pro"/>
        <color rgb="FF1F1F1F"/>
        <sz val="12.0"/>
      </rPr>
      <t xml:space="preserve">An SGA Chartered Club &amp; Organization's 'Main' Org where their Budget Allocation of Student Government Fee Funds awarded by Rowan SGA's SFCB is deposited. The Regular Org is received upon charterment into the SGA </t>
    </r>
    <r>
      <rPr>
        <rFont val="Source Sans Pro"/>
        <b/>
        <color rgb="FF1F1F1F"/>
        <sz val="12.0"/>
      </rPr>
      <t>AND</t>
    </r>
    <r>
      <rPr>
        <rFont val="Source Sans Pro"/>
        <color rgb="FF1F1F1F"/>
        <sz val="12.0"/>
      </rPr>
      <t xml:space="preserve"> the completion of the Regular Org Request Form.</t>
    </r>
  </si>
  <si>
    <t>Because the Budget Expense Tracker is meant to track Expenses, if Revenue is received, such as deposits, fundraising, transfers, etc., enter that as a negative. Example:  Typing "-4" will cause the automatic formatting to insert "($4.00)".</t>
  </si>
  <si>
    <t>"Extra Org"</t>
  </si>
  <si>
    <r>
      <rPr>
        <rFont val="Source Sans Pro"/>
        <color rgb="FF1F1F1F"/>
        <sz val="12.0"/>
      </rPr>
      <t xml:space="preserve">An SGA Chartered Club &amp; Organization's 'Fundraising' Org where their additional expenses &amp; operations, recovery, donations, revenue, profits, and fundraising come from. The Extra Org can be received upon completion of the Extra Org Request Form. Extra Orgs </t>
    </r>
    <r>
      <rPr>
        <rFont val="Source Sans Pro"/>
        <b/>
        <color rgb="FF1F1F1F"/>
        <sz val="12.0"/>
      </rPr>
      <t xml:space="preserve">CANNOT </t>
    </r>
    <r>
      <rPr>
        <rFont val="Source Sans Pro"/>
        <color rgb="FF1F1F1F"/>
        <sz val="12.0"/>
      </rPr>
      <t>have Budget Allocations.</t>
    </r>
  </si>
  <si>
    <r>
      <rPr>
        <rFont val="Source Sans Pro"/>
        <color rgb="FF1F1F1F"/>
        <sz val="12.0"/>
      </rPr>
      <t>To ensure accuracy, frequently compare your Funds Remaining (Estimate) within the Orgs in your Budget Expense Tracker against your associated Orgs' balances on ProfLink (within a waiting period of roughly one (</t>
    </r>
    <r>
      <rPr>
        <rFont val="Source Sans Pro"/>
        <b/>
        <color rgb="FF1F1F1F"/>
        <sz val="12.0"/>
      </rPr>
      <t>1</t>
    </r>
    <r>
      <rPr>
        <rFont val="Source Sans Pro"/>
        <color rgb="FF1F1F1F"/>
        <sz val="12.0"/>
      </rPr>
      <t>) month).</t>
    </r>
  </si>
  <si>
    <t>"Rowan SGA"</t>
  </si>
  <si>
    <t>The Rowan University Student Government Association (Rowan SGA) ensures all Enrolled Rowan University Undergraduate &amp; Glassboro Campus Program Students’ (Non-Graduate) needs are met. We, as Rowan’s SGA, serve these needs through various channels, including but not limited to: Serving as an outlet for student concerns by platforming students’ voices, encouraging student participation in campus life, and spearheading solutions to issues affecting the student body and Rowan University as a whole.</t>
  </si>
  <si>
    <t>"Documentation Complete" refers to your club or organization procuring and submitting proper receipts, forms, signatures, documents, and so forth to the Rowan SGA.</t>
  </si>
  <si>
    <t>"SFCB"</t>
  </si>
  <si>
    <t xml:space="preserve">The Student Financial Control Board is a student-run board that allocates and protects the Student Government Fee, which all Enrolled Rowan University Undergraduate &amp; Glassboro Campus Program Students (Non-Graduate) pay. </t>
  </si>
  <si>
    <r>
      <rPr>
        <b/>
        <color rgb="FFF4CCCC"/>
        <sz val="13.0"/>
      </rPr>
      <t>[ INSERT CLUB NAME HERE ]</t>
    </r>
    <r>
      <rPr>
        <b/>
        <color rgb="FFFFFFFF"/>
        <sz val="13.0"/>
      </rPr>
      <t xml:space="preserve"> Info Key</t>
    </r>
  </si>
  <si>
    <t>Rowan SGA Info Key</t>
  </si>
  <si>
    <r>
      <rPr>
        <b/>
        <color rgb="FFF4CCCC"/>
        <sz val="13.0"/>
      </rPr>
      <t>[ INSERT CLUB NAME HERE ]</t>
    </r>
    <r>
      <rPr>
        <b/>
        <color rgb="FFFFFFFF"/>
        <sz val="13.0"/>
      </rPr>
      <t xml:space="preserve"> Info Key</t>
    </r>
  </si>
  <si>
    <t>Rowan SGA SFCB Information</t>
  </si>
  <si>
    <t>Treasurer</t>
  </si>
  <si>
    <t>[Insert Name Here]</t>
  </si>
  <si>
    <t>Dylan Volinski</t>
  </si>
  <si>
    <t>SFCB Guidelines</t>
  </si>
  <si>
    <t>Click Here!</t>
  </si>
  <si>
    <t>President</t>
  </si>
  <si>
    <t>Ali Ishage</t>
  </si>
  <si>
    <t>SGA Website</t>
  </si>
  <si>
    <r>
      <rPr>
        <rFont val="Source Sans Pro"/>
        <color rgb="FF1155CC"/>
        <sz val="12.0"/>
        <u/>
      </rPr>
      <t>Click Here!</t>
    </r>
    <r>
      <rPr>
        <rFont val="Source Sans Pro"/>
        <color rgb="FF000000"/>
        <sz val="12.0"/>
      </rPr>
      <t xml:space="preserve"> </t>
    </r>
  </si>
  <si>
    <r>
      <rPr>
        <rFont val="Source Sans Pro"/>
        <color rgb="FF1155CC"/>
        <sz val="12.0"/>
        <u/>
      </rPr>
      <t>Click Here!</t>
    </r>
    <r>
      <rPr>
        <rFont val="Source Sans Pro"/>
        <color rgb="FF000000"/>
        <sz val="12.0"/>
      </rPr>
      <t xml:space="preserve"> </t>
    </r>
  </si>
  <si>
    <r>
      <rPr>
        <rFont val="Source Sans Pro"/>
        <color rgb="FF1155CC"/>
        <sz val="12.0"/>
        <u/>
      </rPr>
      <t>Click Here!</t>
    </r>
    <r>
      <rPr>
        <rFont val="Source Sans Pro"/>
        <color rgb="FF000000"/>
        <sz val="12.0"/>
      </rPr>
      <t xml:space="preserve"> </t>
    </r>
  </si>
  <si>
    <t>Advisor</t>
  </si>
  <si>
    <t>SGA Website (SFCB)</t>
  </si>
  <si>
    <t>Drew Tinnin</t>
  </si>
  <si>
    <t>Org #</t>
  </si>
  <si>
    <t>[Insert Number Here]</t>
  </si>
  <si>
    <t>SGA ProfLink</t>
  </si>
  <si>
    <t>67XXX</t>
  </si>
  <si>
    <t>Rollover</t>
  </si>
  <si>
    <t>[Insert Amount Here]</t>
  </si>
  <si>
    <t>SGA Documents</t>
  </si>
  <si>
    <t>Budget Allocation</t>
  </si>
  <si>
    <t>N/A</t>
  </si>
  <si>
    <t>Accounts Codes</t>
  </si>
  <si>
    <t>Total Budget</t>
  </si>
  <si>
    <t>Fiscal Year Budget 27</t>
  </si>
  <si>
    <r>
      <rPr>
        <rFont val="Source Sans Pro"/>
        <color rgb="FF1155CC"/>
        <sz val="12.0"/>
        <u/>
      </rPr>
      <t>Click Here!</t>
    </r>
    <r>
      <rPr>
        <rFont val="Source Sans Pro"/>
        <color rgb="FF000000"/>
        <sz val="12.0"/>
      </rPr>
      <t xml:space="preserve"> </t>
    </r>
  </si>
  <si>
    <r>
      <rPr>
        <rFont val="Source Sans Pro"/>
        <color rgb="FF1155CC"/>
        <sz val="12.0"/>
        <u/>
      </rPr>
      <t>Click Here!</t>
    </r>
    <r>
      <rPr>
        <rFont val="Source Sans Pro"/>
        <color rgb="FF000000"/>
        <sz val="12.0"/>
      </rPr>
      <t xml:space="preserve"> </t>
    </r>
  </si>
  <si>
    <r>
      <rPr>
        <rFont val="Source Sans Pro"/>
        <color rgb="FF1155CC"/>
        <sz val="12.0"/>
        <u/>
      </rPr>
      <t>Click Here!</t>
    </r>
    <r>
      <rPr>
        <rFont val="Source Sans Pro"/>
        <color rgb="FF000000"/>
        <sz val="12.0"/>
      </rPr>
      <t xml:space="preserve"> </t>
    </r>
  </si>
  <si>
    <t>Funds Remaining</t>
  </si>
  <si>
    <t>SGA Contact Us</t>
  </si>
  <si>
    <r>
      <rPr>
        <rFont val="Source Sans Pro"/>
        <color rgb="FF1155CC"/>
        <sz val="12.0"/>
        <u/>
      </rPr>
      <t>Click Here!</t>
    </r>
    <r>
      <rPr>
        <rFont val="Source Sans Pro"/>
        <sz val="12.0"/>
      </rPr>
      <t xml:space="preserve"> </t>
    </r>
  </si>
  <si>
    <r>
      <rPr>
        <rFont val="Source Sans Pro"/>
        <color rgb="FF1155CC"/>
        <sz val="12.0"/>
        <u/>
      </rPr>
      <t>Click Here!</t>
    </r>
    <r>
      <rPr>
        <rFont val="Source Sans Pro"/>
        <sz val="12.0"/>
      </rPr>
      <t xml:space="preserve"> </t>
    </r>
  </si>
  <si>
    <r>
      <rPr>
        <rFont val="Source Sans Pro"/>
        <color rgb="FF1155CC"/>
        <sz val="12.0"/>
        <u/>
      </rPr>
      <t>Click Here!</t>
    </r>
    <r>
      <rPr>
        <rFont val="Source Sans Pro"/>
        <sz val="12.0"/>
      </rPr>
      <t xml:space="preserve"> </t>
    </r>
  </si>
  <si>
    <t>Date</t>
  </si>
  <si>
    <t>Purchaser Name</t>
  </si>
  <si>
    <t>Vendor</t>
  </si>
  <si>
    <t>Type of Purchase</t>
  </si>
  <si>
    <t>Description of Purchase</t>
  </si>
  <si>
    <t>Prediction</t>
  </si>
  <si>
    <t>Purchase Complete</t>
  </si>
  <si>
    <t>Documentation Complete</t>
  </si>
  <si>
    <t>Amount Spent</t>
  </si>
  <si>
    <t>Predicition</t>
  </si>
  <si>
    <r>
      <rPr>
        <rFont val="Source Sans Pro"/>
        <b/>
        <sz val="10.0"/>
      </rPr>
      <t xml:space="preserve">Funds Remaining </t>
    </r>
    <r>
      <rPr>
        <rFont val="Source Sans Pro"/>
        <b/>
        <sz val="9.0"/>
      </rPr>
      <t>(Estimate)</t>
    </r>
  </si>
  <si>
    <r>
      <rPr>
        <rFont val="Source Sans Pro"/>
        <b/>
        <sz val="10.0"/>
      </rPr>
      <t xml:space="preserve">Funds Remaining </t>
    </r>
    <r>
      <rPr>
        <rFont val="Source Sans Pro"/>
        <b/>
        <sz val="9.0"/>
      </rPr>
      <t>(Estimate)</t>
    </r>
  </si>
  <si>
    <t>Funds Remaining (Estimate)</t>
  </si>
  <si>
    <t>(Choose One)</t>
  </si>
  <si>
    <t>Ciconte's</t>
  </si>
  <si>
    <t>ProConnect (Purchase Order)</t>
  </si>
  <si>
    <t>Pizza for SGA E-Board</t>
  </si>
  <si>
    <t>Miriam Molina</t>
  </si>
  <si>
    <t>Walmart</t>
  </si>
  <si>
    <t>Purchasing Card (Credit Card)</t>
  </si>
  <si>
    <t>Trinkets for SGA Summer event</t>
  </si>
  <si>
    <t>Alexander Starick</t>
  </si>
  <si>
    <t>Alex (Personal)</t>
  </si>
  <si>
    <t>Travel Expense</t>
  </si>
  <si>
    <t>Mileage for travel to visit Stockton SGA's 'Stay Cool For The Summer' program</t>
  </si>
  <si>
    <t>Justus French</t>
  </si>
  <si>
    <t>Department of Engineering</t>
  </si>
  <si>
    <t>DCA / Transfer</t>
  </si>
  <si>
    <t>Payment for SGA's assistance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</si>
</sst>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#,##0.00"/>
    <numFmt numFmtId="165" formatCode="M/d/yyyy"/>
    <numFmt numFmtId="166" formatCode="_(&quot;$&quot;* #,##0.00_);_(&quot;$&quot;* \(#,##0.00\);_(&quot;$&quot;* &quot;-&quot;??_);_(@_)"/>
  </numFmts>
  <fonts count="25">
    <font>
      <sz val="10.0"/>
      <color rgb="FF000000"/>
      <name val="Arial"/>
    </font>
    <font>
      <b/>
      <sz val="18.0"/>
      <color rgb="FFFFFFFF"/>
    </font>
    <font/>
    <font>
      <b/>
      <sz val="15.0"/>
      <color rgb="FFFFFFFF"/>
      <name val="Source Sans Pro"/>
    </font>
    <font>
      <b/>
      <sz val="13.0"/>
      <color rgb="FFFFFFFF"/>
      <name val="Arial"/>
    </font>
    <font>
      <b/>
      <sz val="20.0"/>
      <color rgb="FF000000"/>
      <name val="Source Sans Pro"/>
    </font>
    <font>
      <sz val="12.0"/>
      <color rgb="FF000000"/>
      <name val="Source Sans Pro"/>
    </font>
    <font>
      <b/>
      <sz val="16.0"/>
      <color rgb="FF000000"/>
      <name val="Source Sans Pro"/>
    </font>
    <font>
      <sz val="12.0"/>
      <color rgb="FF1F1F1F"/>
      <name val="Source Sans Pro"/>
    </font>
    <font>
      <b/>
      <sz val="17.0"/>
      <color rgb="FFFDDF01"/>
    </font>
    <font>
      <b/>
      <sz val="12.0"/>
      <color rgb="FFFFFFFF"/>
      <name val="Source Sans Pro"/>
    </font>
    <font>
      <b/>
      <u/>
      <sz val="12.0"/>
      <color rgb="FFC9DAF8"/>
      <name val="Source Sans Pro"/>
    </font>
    <font>
      <b/>
      <sz val="13.0"/>
      <color rgb="FFFFFFFF"/>
    </font>
    <font>
      <sz val="12.0"/>
      <name val="Source Sans Pro"/>
    </font>
    <font>
      <sz val="12.0"/>
      <name val="Arial"/>
    </font>
    <font>
      <b/>
      <sz val="12.0"/>
      <color rgb="FF000000"/>
      <name val="Source Sans Pro"/>
    </font>
    <font>
      <sz val="12.0"/>
      <color rgb="FFCC0000"/>
      <name val="Source Sans Pro"/>
    </font>
    <font>
      <u/>
      <sz val="12.0"/>
      <color rgb="FF0000FF"/>
      <name val="Source Sans Pro"/>
    </font>
    <font>
      <u/>
      <sz val="12.0"/>
      <color rgb="FF000000"/>
      <name val="Source Sans Pro"/>
    </font>
    <font>
      <u/>
      <sz val="12.0"/>
      <color rgb="FF0000FF"/>
      <name val="Source Sans Pro"/>
    </font>
    <font>
      <u/>
      <sz val="12.0"/>
      <color rgb="FF0000FF"/>
      <name val="Source Sans Pro"/>
    </font>
    <font>
      <u/>
      <sz val="12.0"/>
      <color rgb="FF000000"/>
      <name val="Source Sans Pro"/>
    </font>
    <font>
      <u/>
      <sz val="12.0"/>
      <color rgb="FF0000FF"/>
      <name val="Source Sans Pro"/>
    </font>
    <font>
      <sz val="12.0"/>
      <color rgb="FF434343"/>
      <name val="Source Sans Pro"/>
    </font>
    <font>
      <u/>
      <sz val="12.0"/>
      <color rgb="FF0000FF"/>
      <name val="Source Sans Pro"/>
    </font>
  </fonts>
  <fills count="9">
    <fill>
      <patternFill patternType="none"/>
    </fill>
    <fill>
      <patternFill patternType="lightGray"/>
    </fill>
    <fill>
      <patternFill patternType="solid">
        <fgColor rgb="FF591D0F"/>
        <bgColor rgb="FF591D0F"/>
      </patternFill>
    </fill>
    <fill>
      <patternFill patternType="solid">
        <fgColor rgb="FF000000"/>
        <bgColor rgb="FF000000"/>
      </patternFill>
    </fill>
    <fill>
      <patternFill patternType="solid">
        <fgColor rgb="FFFFCA28"/>
        <bgColor rgb="FFFFCA28"/>
      </patternFill>
    </fill>
    <fill>
      <patternFill patternType="solid">
        <fgColor rgb="FFF6F8F9"/>
        <bgColor rgb="FFF6F8F9"/>
      </patternFill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</fills>
  <borders count="30">
    <border/>
    <border>
      <left style="thick">
        <color rgb="FFCCCCCC"/>
      </left>
      <top style="thick">
        <color rgb="FFCCCCCC"/>
      </top>
      <bottom style="thick">
        <color rgb="FFCCCCCC"/>
      </bottom>
    </border>
    <border>
      <top style="thick">
        <color rgb="FFCCCCCC"/>
      </top>
      <bottom style="thick">
        <color rgb="FFCCCCCC"/>
      </bottom>
    </border>
    <border>
      <right style="thick">
        <color rgb="FFCCCCCC"/>
      </right>
      <top style="thick">
        <color rgb="FFCCCCCC"/>
      </top>
      <bottom style="thick">
        <color rgb="FFCCCCCC"/>
      </bottom>
    </border>
    <border>
      <left style="thick">
        <color rgb="FFCCCCCC"/>
      </left>
      <right style="medium">
        <color rgb="FFCCCCCC"/>
      </right>
    </border>
    <border>
      <right style="thick">
        <color rgb="FFCCCCCC"/>
      </right>
    </border>
    <border>
      <left style="thick">
        <color rgb="FFCCCCCC"/>
      </left>
      <top style="thick">
        <color rgb="FFCCCCCC"/>
      </top>
    </border>
    <border>
      <top style="thick">
        <color rgb="FFCCCCCC"/>
      </top>
    </border>
    <border>
      <right style="thick">
        <color rgb="FFCCCCCC"/>
      </right>
      <top style="thick">
        <color rgb="FFCCCCCC"/>
      </top>
    </border>
    <border>
      <left style="thick">
        <color rgb="FFCCCCCC"/>
      </left>
      <bottom style="thick">
        <color rgb="FFCCCCCC"/>
      </bottom>
    </border>
    <border>
      <bottom style="thick">
        <color rgb="FFCCCCCC"/>
      </bottom>
    </border>
    <border>
      <left style="thick">
        <color rgb="FFCCCCCC"/>
      </left>
      <right style="medium">
        <color rgb="FFCCCCCC"/>
      </right>
      <bottom style="thick">
        <color rgb="FFCCCCCC"/>
      </bottom>
    </border>
    <border>
      <right style="thick">
        <color rgb="FFCCCCCC"/>
      </right>
      <bottom style="thick">
        <color rgb="FFCCCCCC"/>
      </bottom>
    </border>
    <border>
      <left style="thick">
        <color rgb="FFCCCCCC"/>
      </left>
      <right style="thick">
        <color rgb="FFFFFFFF"/>
      </right>
      <bottom style="thick">
        <color rgb="FFCCCCCC"/>
      </bottom>
    </border>
    <border>
      <left style="thick">
        <color rgb="FFFFFFFF"/>
      </left>
      <right style="thick">
        <color rgb="FFFFFFFF"/>
      </right>
      <bottom style="thick">
        <color rgb="FFCCCCCC"/>
      </bottom>
    </border>
    <border>
      <left style="thick">
        <color rgb="FFFFFFFF"/>
      </left>
      <right style="thick">
        <color rgb="FFFFFFFF"/>
      </right>
      <bottom style="thick">
        <color rgb="FFFFFFFF"/>
      </bottom>
    </border>
    <border>
      <left style="thick">
        <color rgb="FFFFFFFF"/>
      </left>
      <right style="thick">
        <color rgb="FFFFFFFF"/>
      </right>
    </border>
    <border>
      <left style="thick">
        <color rgb="FFFFFFFF"/>
      </left>
      <right style="thin">
        <color rgb="FFFFFFFF"/>
      </right>
    </border>
    <border>
      <right style="thin">
        <color rgb="FFFFFFFF"/>
      </right>
      <bottom style="thin">
        <color rgb="FFFFFFFF"/>
      </bottom>
    </border>
    <border>
      <left style="thin">
        <color rgb="FFFFFFFF"/>
      </left>
      <right style="thin">
        <color rgb="FFFFFFFF"/>
      </right>
      <bottom style="thin">
        <color rgb="FFFFFFFF"/>
      </bottom>
    </border>
    <border>
      <left style="thin">
        <color rgb="FFFFFFFF"/>
      </left>
      <bottom style="thin">
        <color rgb="FFFFFFFF"/>
      </bottom>
    </border>
    <border>
      <right style="thin">
        <color rgb="FFFFFFFF"/>
      </right>
      <top style="thick">
        <color rgb="FFFFFFFF"/>
      </top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top style="thin">
        <color rgb="FFFFFFFF"/>
      </top>
      <bottom style="thin">
        <color rgb="FFFFFFFF"/>
      </bottom>
    </border>
    <border>
      <right style="thin">
        <color rgb="FFFFFFFF"/>
      </right>
    </border>
    <border>
      <right style="thin">
        <color rgb="FFFFFFFF"/>
      </right>
      <top style="thin">
        <color rgb="FFFFFFFF"/>
      </top>
      <bottom style="thick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ck">
        <color rgb="FFFFFFFF"/>
      </bottom>
    </border>
    <border>
      <left style="thin">
        <color rgb="FFFFFFFF"/>
      </left>
      <top style="thin">
        <color rgb="FFFFFFFF"/>
      </top>
      <bottom style="thick">
        <color rgb="FFFFFFFF"/>
      </bottom>
    </border>
    <border>
      <left style="thick">
        <color rgb="FFFFFFFF"/>
      </left>
      <right style="thin">
        <color rgb="FFFFFFFF"/>
      </right>
      <bottom style="thin">
        <color rgb="FFFFFFFF"/>
      </bottom>
    </border>
  </borders>
  <cellStyleXfs count="1">
    <xf borderId="0" fillId="0" fontId="0" numFmtId="0" applyAlignment="1" applyFont="1"/>
  </cellStyleXfs>
  <cellXfs count="8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1" fillId="3" fontId="3" numFmtId="0" xfId="0" applyAlignment="1" applyBorder="1" applyFill="1" applyFont="1">
      <alignment horizontal="center" readingOrder="0" shrinkToFit="0" vertical="center" wrapText="0"/>
    </xf>
    <xf borderId="3" fillId="3" fontId="3" numFmtId="0" xfId="0" applyAlignment="1" applyBorder="1" applyFont="1">
      <alignment horizontal="center" readingOrder="0" shrinkToFit="0" vertical="center" wrapText="0"/>
    </xf>
    <xf borderId="1" fillId="3" fontId="4" numFmtId="0" xfId="0" applyAlignment="1" applyBorder="1" applyFont="1">
      <alignment horizontal="left" readingOrder="0" shrinkToFit="0" vertical="center" wrapText="1"/>
    </xf>
    <xf borderId="4" fillId="4" fontId="5" numFmtId="0" xfId="0" applyAlignment="1" applyBorder="1" applyFill="1" applyFont="1">
      <alignment horizontal="center" readingOrder="0" shrinkToFit="0" vertical="center" wrapText="0"/>
    </xf>
    <xf borderId="5" fillId="5" fontId="6" numFmtId="49" xfId="0" applyAlignment="1" applyBorder="1" applyFill="1" applyFont="1" applyNumberFormat="1">
      <alignment readingOrder="0" shrinkToFit="0" vertical="top" wrapText="1"/>
    </xf>
    <xf borderId="4" fillId="4" fontId="7" numFmtId="0" xfId="0" applyAlignment="1" applyBorder="1" applyFont="1">
      <alignment horizontal="center" readingOrder="0" shrinkToFit="0" vertical="center" wrapText="0"/>
    </xf>
    <xf borderId="5" fillId="5" fontId="8" numFmtId="49" xfId="0" applyAlignment="1" applyBorder="1" applyFont="1" applyNumberFormat="1">
      <alignment horizontal="left" readingOrder="0" shrinkToFit="0" vertical="top" wrapText="1"/>
    </xf>
    <xf borderId="6" fillId="2" fontId="9" numFmtId="0" xfId="0" applyAlignment="1" applyBorder="1" applyFont="1">
      <alignment horizontal="left" readingOrder="0" shrinkToFit="0" vertical="center" wrapText="1"/>
    </xf>
    <xf borderId="7" fillId="0" fontId="2" numFmtId="0" xfId="0" applyBorder="1" applyFont="1"/>
    <xf borderId="5" fillId="6" fontId="6" numFmtId="49" xfId="0" applyAlignment="1" applyBorder="1" applyFill="1" applyFont="1" applyNumberFormat="1">
      <alignment readingOrder="0" shrinkToFit="0" vertical="top" wrapText="1"/>
    </xf>
    <xf borderId="8" fillId="0" fontId="2" numFmtId="0" xfId="0" applyBorder="1" applyFont="1"/>
    <xf borderId="5" fillId="6" fontId="8" numFmtId="49" xfId="0" applyAlignment="1" applyBorder="1" applyFont="1" applyNumberFormat="1">
      <alignment horizontal="left" readingOrder="0" shrinkToFit="0" vertical="top" wrapText="1"/>
    </xf>
    <xf borderId="9" fillId="2" fontId="10" numFmtId="0" xfId="0" applyAlignment="1" applyBorder="1" applyFont="1">
      <alignment readingOrder="0" shrinkToFit="0" wrapText="0"/>
    </xf>
    <xf borderId="10" fillId="0" fontId="2" numFmtId="0" xfId="0" applyBorder="1" applyFont="1"/>
    <xf borderId="11" fillId="4" fontId="5" numFmtId="0" xfId="0" applyAlignment="1" applyBorder="1" applyFont="1">
      <alignment horizontal="center" readingOrder="0" shrinkToFit="0" vertical="center" wrapText="0"/>
    </xf>
    <xf borderId="12" fillId="6" fontId="6" numFmtId="49" xfId="0" applyAlignment="1" applyBorder="1" applyFont="1" applyNumberFormat="1">
      <alignment readingOrder="0" shrinkToFit="0" vertical="top" wrapText="1"/>
    </xf>
    <xf borderId="11" fillId="4" fontId="7" numFmtId="0" xfId="0" applyAlignment="1" applyBorder="1" applyFont="1">
      <alignment horizontal="center" readingOrder="0" shrinkToFit="0" vertical="center" wrapText="0"/>
    </xf>
    <xf borderId="12" fillId="5" fontId="8" numFmtId="49" xfId="0" applyAlignment="1" applyBorder="1" applyFont="1" applyNumberFormat="1">
      <alignment horizontal="left" readingOrder="0" shrinkToFit="0" vertical="top" wrapText="1"/>
    </xf>
    <xf borderId="10" fillId="2" fontId="11" numFmtId="0" xfId="0" applyAlignment="1" applyBorder="1" applyFont="1">
      <alignment readingOrder="0" shrinkToFit="0" wrapText="0"/>
    </xf>
    <xf borderId="12" fillId="0" fontId="2" numFmtId="0" xfId="0" applyBorder="1" applyFont="1"/>
    <xf borderId="13" fillId="6" fontId="12" numFmtId="0" xfId="0" applyAlignment="1" applyBorder="1" applyFont="1">
      <alignment horizontal="left" readingOrder="0" shrinkToFit="0" vertical="center" wrapText="1"/>
    </xf>
    <xf borderId="14" fillId="6" fontId="12" numFmtId="0" xfId="0" applyAlignment="1" applyBorder="1" applyFont="1">
      <alignment horizontal="left" readingOrder="0" shrinkToFit="0" vertical="center" wrapText="1"/>
    </xf>
    <xf borderId="15" fillId="6" fontId="13" numFmtId="0" xfId="0" applyAlignment="1" applyBorder="1" applyFont="1">
      <alignment readingOrder="0" shrinkToFit="0" wrapText="1"/>
    </xf>
    <xf borderId="15" fillId="6" fontId="13" numFmtId="0" xfId="0" applyAlignment="1" applyBorder="1" applyFont="1">
      <alignment readingOrder="0" shrinkToFit="0" wrapText="0"/>
    </xf>
    <xf borderId="16" fillId="6" fontId="4" numFmtId="0" xfId="0" applyAlignment="1" applyBorder="1" applyFont="1">
      <alignment readingOrder="0" shrinkToFit="0" vertical="center" wrapText="1"/>
    </xf>
    <xf borderId="14" fillId="6" fontId="4" numFmtId="0" xfId="0" applyAlignment="1" applyBorder="1" applyFont="1">
      <alignment readingOrder="0" shrinkToFit="0" vertical="center" wrapText="1"/>
    </xf>
    <xf borderId="16" fillId="6" fontId="12" numFmtId="0" xfId="0" applyAlignment="1" applyBorder="1" applyFont="1">
      <alignment horizontal="left" readingOrder="0" shrinkToFit="0" vertical="center" wrapText="1"/>
    </xf>
    <xf borderId="17" fillId="6" fontId="14" numFmtId="0" xfId="0" applyAlignment="1" applyBorder="1" applyFont="1">
      <alignment horizontal="center" readingOrder="0"/>
    </xf>
    <xf borderId="1" fillId="3" fontId="12" numFmtId="0" xfId="0" applyAlignment="1" applyBorder="1" applyFont="1">
      <alignment horizontal="left" readingOrder="0" shrinkToFit="0" vertical="center" wrapText="1"/>
    </xf>
    <xf borderId="18" fillId="0" fontId="13" numFmtId="0" xfId="0" applyAlignment="1" applyBorder="1" applyFont="1">
      <alignment readingOrder="0" shrinkToFit="0" wrapText="1"/>
    </xf>
    <xf borderId="19" fillId="0" fontId="13" numFmtId="0" xfId="0" applyAlignment="1" applyBorder="1" applyFont="1">
      <alignment readingOrder="0" shrinkToFit="0" wrapText="1"/>
    </xf>
    <xf borderId="20" fillId="0" fontId="13" numFmtId="0" xfId="0" applyAlignment="1" applyBorder="1" applyFont="1">
      <alignment readingOrder="0" shrinkToFit="0" wrapText="1"/>
    </xf>
    <xf borderId="1" fillId="3" fontId="4" numFmtId="0" xfId="0" applyAlignment="1" applyBorder="1" applyFont="1">
      <alignment readingOrder="0" shrinkToFit="0" vertical="center" wrapText="1"/>
    </xf>
    <xf borderId="21" fillId="0" fontId="2" numFmtId="0" xfId="0" applyBorder="1" applyFont="1"/>
    <xf borderId="17" fillId="0" fontId="2" numFmtId="0" xfId="0" applyBorder="1" applyFont="1"/>
    <xf borderId="4" fillId="4" fontId="15" numFmtId="0" xfId="0" applyAlignment="1" applyBorder="1" applyFont="1">
      <alignment horizontal="left" readingOrder="0" shrinkToFit="0" wrapText="0"/>
    </xf>
    <xf borderId="5" fillId="5" fontId="16" numFmtId="0" xfId="0" applyAlignment="1" applyBorder="1" applyFont="1">
      <alignment readingOrder="0" shrinkToFit="0" wrapText="1"/>
    </xf>
    <xf borderId="5" fillId="5" fontId="6" numFmtId="0" xfId="0" applyAlignment="1" applyBorder="1" applyFont="1">
      <alignment readingOrder="0" shrinkToFit="0" wrapText="1"/>
    </xf>
    <xf borderId="22" fillId="0" fontId="13" numFmtId="0" xfId="0" applyAlignment="1" applyBorder="1" applyFont="1">
      <alignment readingOrder="0" shrinkToFit="0" wrapText="1"/>
    </xf>
    <xf borderId="23" fillId="0" fontId="13" numFmtId="0" xfId="0" applyAlignment="1" applyBorder="1" applyFont="1">
      <alignment readingOrder="0" shrinkToFit="0" wrapText="1"/>
    </xf>
    <xf borderId="24" fillId="0" fontId="13" numFmtId="0" xfId="0" applyAlignment="1" applyBorder="1" applyFont="1">
      <alignment readingOrder="0" shrinkToFit="0" wrapText="1"/>
    </xf>
    <xf borderId="4" fillId="4" fontId="15" numFmtId="0" xfId="0" applyAlignment="1" applyBorder="1" applyFont="1">
      <alignment readingOrder="0" shrinkToFit="0" vertical="bottom" wrapText="0"/>
    </xf>
    <xf borderId="5" fillId="5" fontId="17" numFmtId="0" xfId="0" applyAlignment="1" applyBorder="1" applyFont="1">
      <alignment horizontal="center" readingOrder="0" shrinkToFit="0" vertical="bottom" wrapText="1"/>
    </xf>
    <xf borderId="25" fillId="0" fontId="2" numFmtId="0" xfId="0" applyBorder="1" applyFont="1"/>
    <xf borderId="5" fillId="6" fontId="16" numFmtId="0" xfId="0" applyAlignment="1" applyBorder="1" applyFont="1">
      <alignment readingOrder="0" shrinkToFit="0" wrapText="1"/>
    </xf>
    <xf borderId="5" fillId="6" fontId="6" numFmtId="0" xfId="0" applyAlignment="1" applyBorder="1" applyFont="1">
      <alignment readingOrder="0" shrinkToFit="0" wrapText="1"/>
    </xf>
    <xf borderId="5" fillId="6" fontId="18" numFmtId="0" xfId="0" applyAlignment="1" applyBorder="1" applyFont="1">
      <alignment horizontal="center" readingOrder="0" shrinkToFit="0" vertical="bottom" wrapText="1"/>
    </xf>
    <xf borderId="5" fillId="6" fontId="16" numFmtId="1" xfId="0" applyAlignment="1" applyBorder="1" applyFont="1" applyNumberFormat="1">
      <alignment readingOrder="0" shrinkToFit="0" wrapText="1"/>
    </xf>
    <xf borderId="5" fillId="6" fontId="6" numFmtId="1" xfId="0" applyAlignment="1" applyBorder="1" applyFont="1" applyNumberFormat="1">
      <alignment readingOrder="0" shrinkToFit="0" wrapText="1"/>
    </xf>
    <xf borderId="5" fillId="6" fontId="19" numFmtId="0" xfId="0" applyAlignment="1" applyBorder="1" applyFont="1">
      <alignment horizontal="center" readingOrder="0" shrinkToFit="0" vertical="bottom" wrapText="1"/>
    </xf>
    <xf borderId="5" fillId="5" fontId="16" numFmtId="164" xfId="0" applyAlignment="1" applyBorder="1" applyFont="1" applyNumberFormat="1">
      <alignment readingOrder="0" shrinkToFit="0" wrapText="1"/>
    </xf>
    <xf borderId="5" fillId="5" fontId="6" numFmtId="164" xfId="0" applyAlignment="1" applyBorder="1" applyFont="1" applyNumberFormat="1">
      <alignment readingOrder="0" shrinkToFit="0" wrapText="1"/>
    </xf>
    <xf borderId="5" fillId="7" fontId="6" numFmtId="164" xfId="0" applyAlignment="1" applyBorder="1" applyFill="1" applyFont="1" applyNumberFormat="1">
      <alignment horizontal="center" readingOrder="0" shrinkToFit="0" wrapText="1"/>
    </xf>
    <xf borderId="5" fillId="6" fontId="16" numFmtId="164" xfId="0" applyAlignment="1" applyBorder="1" applyFont="1" applyNumberFormat="1">
      <alignment readingOrder="0" shrinkToFit="0" wrapText="1"/>
    </xf>
    <xf borderId="5" fillId="6" fontId="20" numFmtId="164" xfId="0" applyAlignment="1" applyBorder="1" applyFont="1" applyNumberFormat="1">
      <alignment horizontal="center" readingOrder="0" shrinkToFit="0" vertical="center" wrapText="1"/>
    </xf>
    <xf borderId="5" fillId="6" fontId="6" numFmtId="164" xfId="0" applyAlignment="1" applyBorder="1" applyFont="1" applyNumberFormat="1">
      <alignment readingOrder="0" shrinkToFit="0" wrapText="1"/>
    </xf>
    <xf borderId="5" fillId="8" fontId="6" numFmtId="164" xfId="0" applyAlignment="1" applyBorder="1" applyFill="1" applyFont="1" applyNumberFormat="1">
      <alignment readingOrder="0" shrinkToFit="0" wrapText="1"/>
    </xf>
    <xf borderId="5" fillId="8" fontId="6" numFmtId="0" xfId="0" applyAlignment="1" applyBorder="1" applyFont="1">
      <alignment readingOrder="0" shrinkToFit="0" wrapText="1"/>
    </xf>
    <xf borderId="5" fillId="5" fontId="21" numFmtId="164" xfId="0" applyAlignment="1" applyBorder="1" applyFont="1" applyNumberFormat="1">
      <alignment horizontal="center" readingOrder="0" shrinkToFit="0" vertical="center" wrapText="1"/>
    </xf>
    <xf borderId="11" fillId="4" fontId="15" numFmtId="0" xfId="0" applyAlignment="1" applyBorder="1" applyFont="1">
      <alignment horizontal="left" readingOrder="0" shrinkToFit="0" wrapText="0"/>
    </xf>
    <xf borderId="12" fillId="8" fontId="13" numFmtId="0" xfId="0" applyAlignment="1" applyBorder="1" applyFont="1">
      <alignment readingOrder="0" shrinkToFit="0" wrapText="1"/>
    </xf>
    <xf borderId="26" fillId="0" fontId="13" numFmtId="0" xfId="0" applyAlignment="1" applyBorder="1" applyFont="1">
      <alignment readingOrder="0" shrinkToFit="0" wrapText="1"/>
    </xf>
    <xf borderId="27" fillId="0" fontId="13" numFmtId="0" xfId="0" applyAlignment="1" applyBorder="1" applyFont="1">
      <alignment readingOrder="0" shrinkToFit="0" wrapText="1"/>
    </xf>
    <xf borderId="28" fillId="0" fontId="13" numFmtId="0" xfId="0" applyAlignment="1" applyBorder="1" applyFont="1">
      <alignment readingOrder="0" shrinkToFit="0" wrapText="1"/>
    </xf>
    <xf borderId="11" fillId="4" fontId="15" numFmtId="0" xfId="0" applyAlignment="1" applyBorder="1" applyFont="1">
      <alignment readingOrder="0" shrinkToFit="0" vertical="bottom" wrapText="0"/>
    </xf>
    <xf borderId="12" fillId="8" fontId="13" numFmtId="0" xfId="0" applyAlignment="1" applyBorder="1" applyFont="1">
      <alignment readingOrder="0" shrinkToFit="0" wrapText="1"/>
    </xf>
    <xf borderId="12" fillId="6" fontId="22" numFmtId="0" xfId="0" applyAlignment="1" applyBorder="1" applyFont="1">
      <alignment horizontal="center" readingOrder="0" shrinkToFit="0" vertical="center" wrapText="1"/>
    </xf>
    <xf borderId="19" fillId="0" fontId="13" numFmtId="0" xfId="0" applyAlignment="1" applyBorder="1" applyFont="1">
      <alignment readingOrder="0" shrinkToFit="0" wrapText="0"/>
    </xf>
    <xf borderId="18" fillId="0" fontId="2" numFmtId="0" xfId="0" applyBorder="1" applyFont="1"/>
    <xf borderId="29" fillId="0" fontId="2" numFmtId="0" xfId="0" applyBorder="1" applyFont="1"/>
    <xf borderId="23" fillId="0" fontId="13" numFmtId="0" xfId="0" applyAlignment="1" applyBorder="1" applyFont="1">
      <alignment readingOrder="0" shrinkToFit="0" wrapText="0"/>
    </xf>
    <xf borderId="0" fillId="2" fontId="10" numFmtId="0" xfId="0" applyAlignment="1" applyFont="1">
      <alignment horizontal="left" readingOrder="0" shrinkToFit="0" vertical="center" wrapText="0"/>
    </xf>
    <xf borderId="0" fillId="2" fontId="10" numFmtId="0" xfId="0" applyAlignment="1" applyFont="1">
      <alignment horizontal="left" readingOrder="0" shrinkToFit="0" vertical="center" wrapText="1"/>
    </xf>
    <xf borderId="0" fillId="0" fontId="23" numFmtId="165" xfId="0" applyAlignment="1" applyFont="1" applyNumberFormat="1">
      <alignment readingOrder="0" shrinkToFit="0" vertical="center" wrapText="0"/>
    </xf>
    <xf borderId="0" fillId="0" fontId="23" numFmtId="49" xfId="0" applyAlignment="1" applyFont="1" applyNumberFormat="1">
      <alignment shrinkToFit="0" vertical="center" wrapText="0"/>
    </xf>
    <xf borderId="0" fillId="0" fontId="23" numFmtId="49" xfId="0" applyAlignment="1" applyFont="1" applyNumberFormat="1">
      <alignment readingOrder="0" shrinkToFit="0" vertical="center" wrapText="1"/>
    </xf>
    <xf borderId="0" fillId="0" fontId="23" numFmtId="0" xfId="0" applyAlignment="1" applyFont="1">
      <alignment readingOrder="0" shrinkToFit="0" vertical="center" wrapText="0"/>
    </xf>
    <xf borderId="0" fillId="0" fontId="23" numFmtId="166" xfId="0" applyAlignment="1" applyFont="1" applyNumberFormat="1">
      <alignment readingOrder="0" shrinkToFit="0" vertical="center" wrapText="0"/>
    </xf>
    <xf borderId="0" fillId="0" fontId="23" numFmtId="0" xfId="0" applyAlignment="1" applyFont="1">
      <alignment horizontal="center" readingOrder="0" shrinkToFit="0" vertical="center" wrapText="0"/>
    </xf>
    <xf borderId="0" fillId="0" fontId="24" numFmtId="49" xfId="0" applyAlignment="1" applyFont="1" applyNumberFormat="1">
      <alignment readingOrder="0" shrinkToFit="0" vertical="center" wrapText="0"/>
    </xf>
    <xf borderId="0" fillId="0" fontId="23" numFmtId="0" xfId="0" applyAlignment="1" applyFont="1">
      <alignment readingOrder="0" shrinkToFit="0" vertical="center" wrapText="0"/>
    </xf>
    <xf borderId="0" fillId="0" fontId="23" numFmtId="0" xfId="0" applyAlignment="1" applyFont="1">
      <alignment shrinkToFit="0" vertical="center" wrapText="0"/>
    </xf>
    <xf borderId="0" fillId="0" fontId="23" numFmtId="165" xfId="0" applyAlignment="1" applyFont="1" applyNumberFormat="1">
      <alignment shrinkToFit="0" vertical="center" wrapText="0"/>
    </xf>
    <xf borderId="0" fillId="0" fontId="23" numFmtId="49" xfId="0" applyAlignment="1" applyFont="1" applyNumberFormat="1">
      <alignment shrinkToFit="0" vertical="center" wrapText="1"/>
    </xf>
    <xf borderId="0" fillId="0" fontId="23" numFmtId="166" xfId="0" applyAlignment="1" applyFont="1" applyNumberFormat="1">
      <alignment shrinkToFit="0" vertical="center" wrapText="0"/>
    </xf>
  </cellXfs>
  <cellStyles count="1">
    <cellStyle xfId="0" name="Normal" builtinId="0"/>
  </cellStyles>
  <dxfs count="6">
    <dxf>
      <font/>
      <fill>
        <patternFill patternType="none"/>
      </fill>
      <border/>
    </dxf>
    <dxf>
      <font/>
      <fill>
        <patternFill patternType="solid">
          <fgColor rgb="FF591D0F"/>
          <bgColor rgb="FF591D0F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591D0F"/>
        </left>
        <right style="thin">
          <color rgb="FF591D0F"/>
        </right>
        <top style="thin">
          <color rgb="FF591D0F"/>
        </top>
        <bottom style="thin">
          <color rgb="FF591D0F"/>
        </bottom>
      </border>
    </dxf>
    <dxf>
      <font/>
      <fill>
        <patternFill patternType="solid">
          <fgColor rgb="FFF4CCCC"/>
          <bgColor rgb="FFF4CCCC"/>
        </patternFill>
      </fill>
      <border/>
    </dxf>
  </dxfs>
  <tableStyles count="3">
    <tableStyle count="4" pivot="0" name="Extra Org Budget FY27 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EXAMPLE Extra Org Budget FY27 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Regular Org Budget FY27 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15:J69" displayName="Regular_Org_Budget_FY_27" name="Regular_Org_Budget_FY_27" id="1">
  <tableColumns count="10">
    <tableColumn name="Date" id="1"/>
    <tableColumn name="Purchaser Name" id="2"/>
    <tableColumn name="Vendor" id="3"/>
    <tableColumn name="Type of Purchase" id="4"/>
    <tableColumn name="Description of Purchase" id="5"/>
    <tableColumn name="Prediction" id="6"/>
    <tableColumn name="Purchase Complete" id="7"/>
    <tableColumn name="Documentation Complete" id="8"/>
    <tableColumn name="Amount Spent" id="9"/>
    <tableColumn name="Funds Remaining (Estimate)" id="10"/>
  </tableColumns>
  <tableStyleInfo name="Regular Org Budget FY27 -style" showColumnStripes="0" showFirstColumn="1" showLastColumn="1" showRowStripes="1"/>
</table>
</file>

<file path=xl/tables/table2.xml><?xml version="1.0" encoding="utf-8"?>
<table xmlns="http://schemas.openxmlformats.org/spreadsheetml/2006/main" ref="A15:J69" displayName="Extra_Org_Budget_FY_27" name="Extra_Org_Budget_FY_27" id="2">
  <tableColumns count="10">
    <tableColumn name="Date" id="1"/>
    <tableColumn name="Purchaser Name" id="2"/>
    <tableColumn name="Vendor" id="3"/>
    <tableColumn name="Type of Purchase" id="4"/>
    <tableColumn name="Description of Purchase" id="5"/>
    <tableColumn name="Prediction" id="6"/>
    <tableColumn name="Purchase Complete" id="7"/>
    <tableColumn name="Documentation Complete" id="8"/>
    <tableColumn name="Amount Spent" id="9"/>
    <tableColumn name="Funds Remaining (Estimate)" id="10"/>
  </tableColumns>
  <tableStyleInfo name="Extra Org Budget FY27 -style" showColumnStripes="0" showFirstColumn="1" showLastColumn="1" showRowStripes="1"/>
</table>
</file>

<file path=xl/tables/table3.xml><?xml version="1.0" encoding="utf-8"?>
<table xmlns="http://schemas.openxmlformats.org/spreadsheetml/2006/main" ref="A15:J19" displayName="EXAMPLE_Org_Budget_FY_27" name="EXAMPLE_Org_Budget_FY_27" id="3">
  <tableColumns count="10">
    <tableColumn name="Date" id="1"/>
    <tableColumn name="Purchaser Name" id="2"/>
    <tableColumn name="Vendor" id="3"/>
    <tableColumn name="Type of Purchase" id="4"/>
    <tableColumn name="Description of Purchase" id="5"/>
    <tableColumn name="Predicition" id="6"/>
    <tableColumn name="Purchase Complete" id="7"/>
    <tableColumn name="Documentation Complete" id="8"/>
    <tableColumn name="Amount Spent" id="9"/>
    <tableColumn name="Funds Remaining (Estimate)" id="10"/>
  </tableColumns>
  <tableStyleInfo name="EXAMPLE Extra Org Budget FY27 -style" showColumnStripes="0" showFirstColumn="1" showLastColumn="1" showRowStripes="1"/>
</tabl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mailto:SGACFO@rowan.edu" TargetMode="External"/><Relationship Id="rId2" Type="http://schemas.openxmlformats.org/officeDocument/2006/relationships/hyperlink" Target="https://sites.rowan.edu/sga/_docs/sfcb-guidelines.pdf" TargetMode="External"/><Relationship Id="rId3" Type="http://schemas.openxmlformats.org/officeDocument/2006/relationships/hyperlink" Target="https://sites.rowan.edu/sga/" TargetMode="External"/><Relationship Id="rId4" Type="http://schemas.openxmlformats.org/officeDocument/2006/relationships/hyperlink" Target="https://sites.rowan.edu/sga/forms.html" TargetMode="External"/><Relationship Id="rId10" Type="http://schemas.openxmlformats.org/officeDocument/2006/relationships/drawing" Target="../drawings/drawing2.xml"/><Relationship Id="rId12" Type="http://schemas.openxmlformats.org/officeDocument/2006/relationships/table" Target="../tables/table1.xml"/><Relationship Id="rId9" Type="http://schemas.openxmlformats.org/officeDocument/2006/relationships/hyperlink" Target="https://sites.rowan.edu/sga/contact.html" TargetMode="External"/><Relationship Id="rId5" Type="http://schemas.openxmlformats.org/officeDocument/2006/relationships/hyperlink" Target="https://rowan.campuslabs.com/engage/organization/sga" TargetMode="External"/><Relationship Id="rId6" Type="http://schemas.openxmlformats.org/officeDocument/2006/relationships/hyperlink" Target="https://rowan.campuslabs.com/engage/organization/sga/documents" TargetMode="External"/><Relationship Id="rId7" Type="http://schemas.openxmlformats.org/officeDocument/2006/relationships/hyperlink" Target="https://sites.rowan.edu/accounting/_docs/account-codes-9.30.23.pdf" TargetMode="External"/><Relationship Id="rId8" Type="http://schemas.openxmlformats.org/officeDocument/2006/relationships/hyperlink" Target="https://rowan.campuslabs.com/engage/organization/sga/documents/view/2588932" TargetMode="Externa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mailto:SGACFO@rowan.edu" TargetMode="External"/><Relationship Id="rId2" Type="http://schemas.openxmlformats.org/officeDocument/2006/relationships/hyperlink" Target="https://sites.rowan.edu/sga/_docs/sfcb-guidelines.pdf" TargetMode="External"/><Relationship Id="rId3" Type="http://schemas.openxmlformats.org/officeDocument/2006/relationships/hyperlink" Target="https://sites.rowan.edu/sga/" TargetMode="External"/><Relationship Id="rId4" Type="http://schemas.openxmlformats.org/officeDocument/2006/relationships/hyperlink" Target="https://sites.rowan.edu/sga/forms.html" TargetMode="External"/><Relationship Id="rId10" Type="http://schemas.openxmlformats.org/officeDocument/2006/relationships/drawing" Target="../drawings/drawing3.xml"/><Relationship Id="rId12" Type="http://schemas.openxmlformats.org/officeDocument/2006/relationships/table" Target="../tables/table2.xml"/><Relationship Id="rId9" Type="http://schemas.openxmlformats.org/officeDocument/2006/relationships/hyperlink" Target="https://sites.rowan.edu/sga/contact.html" TargetMode="External"/><Relationship Id="rId5" Type="http://schemas.openxmlformats.org/officeDocument/2006/relationships/hyperlink" Target="https://rowan.campuslabs.com/engage/organization/sga" TargetMode="External"/><Relationship Id="rId6" Type="http://schemas.openxmlformats.org/officeDocument/2006/relationships/hyperlink" Target="https://rowan.campuslabs.com/engage/organization/sga/documents" TargetMode="External"/><Relationship Id="rId7" Type="http://schemas.openxmlformats.org/officeDocument/2006/relationships/hyperlink" Target="https://sites.rowan.edu/accounting/_docs/account-codes-9.30.23.pdf" TargetMode="External"/><Relationship Id="rId8" Type="http://schemas.openxmlformats.org/officeDocument/2006/relationships/hyperlink" Target="https://rowan.campuslabs.com/engage/organization/sga/documents/view/2588932" TargetMode="External"/></Relationships>
</file>

<file path=xl/worksheets/_rels/sheet4.xml.rels><?xml version="1.0" encoding="UTF-8" standalone="yes"?><Relationships xmlns="http://schemas.openxmlformats.org/package/2006/relationships"><Relationship Id="rId11" Type="http://schemas.openxmlformats.org/officeDocument/2006/relationships/hyperlink" Target="mailto:molinam@rowan.edu" TargetMode="External"/><Relationship Id="rId10" Type="http://schemas.openxmlformats.org/officeDocument/2006/relationships/hyperlink" Target="mailto:volins46@students.rowan.edu" TargetMode="External"/><Relationship Id="rId13" Type="http://schemas.openxmlformats.org/officeDocument/2006/relationships/hyperlink" Target="mailto:french95@students.rowan.edu" TargetMode="External"/><Relationship Id="rId12" Type="http://schemas.openxmlformats.org/officeDocument/2006/relationships/hyperlink" Target="mailto:staric13@rowan.edu" TargetMode="External"/><Relationship Id="rId1" Type="http://schemas.openxmlformats.org/officeDocument/2006/relationships/hyperlink" Target="mailto:SGACFO@rowan.edu" TargetMode="External"/><Relationship Id="rId2" Type="http://schemas.openxmlformats.org/officeDocument/2006/relationships/hyperlink" Target="https://sites.rowan.edu/sga/_docs/sfcb-guidelines.pdf" TargetMode="External"/><Relationship Id="rId3" Type="http://schemas.openxmlformats.org/officeDocument/2006/relationships/hyperlink" Target="https://sites.rowan.edu/sga/" TargetMode="External"/><Relationship Id="rId4" Type="http://schemas.openxmlformats.org/officeDocument/2006/relationships/hyperlink" Target="https://sites.rowan.edu/sga/forms.html" TargetMode="External"/><Relationship Id="rId9" Type="http://schemas.openxmlformats.org/officeDocument/2006/relationships/hyperlink" Target="https://sites.rowan.edu/sga/contact.html" TargetMode="External"/><Relationship Id="rId14" Type="http://schemas.openxmlformats.org/officeDocument/2006/relationships/drawing" Target="../drawings/drawing4.xml"/><Relationship Id="rId16" Type="http://schemas.openxmlformats.org/officeDocument/2006/relationships/table" Target="../tables/table3.xml"/><Relationship Id="rId5" Type="http://schemas.openxmlformats.org/officeDocument/2006/relationships/hyperlink" Target="https://rowan.campuslabs.com/engage/organization/sga" TargetMode="External"/><Relationship Id="rId6" Type="http://schemas.openxmlformats.org/officeDocument/2006/relationships/hyperlink" Target="https://rowan.campuslabs.com/engage/organization/sga/documents" TargetMode="External"/><Relationship Id="rId7" Type="http://schemas.openxmlformats.org/officeDocument/2006/relationships/hyperlink" Target="https://sites.rowan.edu/accounting/_docs/account-codes-9.30.23.pdf" TargetMode="External"/><Relationship Id="rId8" Type="http://schemas.openxmlformats.org/officeDocument/2006/relationships/hyperlink" Target="https://rowan.campuslabs.com/engage/organization/sga/documents/view/25889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3.25"/>
    <col customWidth="1" min="2" max="2" width="86.5"/>
    <col customWidth="1" min="3" max="3" width="18.75"/>
    <col customWidth="1" min="4" max="4" width="86.5"/>
  </cols>
  <sheetData>
    <row r="1" ht="34.5" customHeight="1">
      <c r="A1" s="1" t="s">
        <v>0</v>
      </c>
      <c r="B1" s="2"/>
      <c r="C1" s="2"/>
      <c r="D1" s="3"/>
    </row>
    <row r="2">
      <c r="A2" s="4" t="s">
        <v>1</v>
      </c>
      <c r="B2" s="5" t="s">
        <v>2</v>
      </c>
      <c r="C2" s="6" t="s">
        <v>3</v>
      </c>
      <c r="D2" s="3"/>
    </row>
    <row r="3" ht="53.25" customHeight="1">
      <c r="A3" s="7">
        <v>1.0</v>
      </c>
      <c r="B3" s="8" t="s">
        <v>4</v>
      </c>
      <c r="C3" s="9" t="s">
        <v>5</v>
      </c>
      <c r="D3" s="10" t="s">
        <v>9</v>
      </c>
    </row>
    <row r="4" ht="52.5" customHeight="1">
      <c r="A4" s="7">
        <v>2.0</v>
      </c>
      <c r="B4" s="13" t="s">
        <v>10</v>
      </c>
      <c r="C4" s="9" t="s">
        <v>11</v>
      </c>
      <c r="D4" s="15" t="s">
        <v>12</v>
      </c>
    </row>
    <row r="5">
      <c r="A5" s="7">
        <v>3.0</v>
      </c>
      <c r="B5" s="8" t="s">
        <v>16</v>
      </c>
      <c r="C5" s="9" t="s">
        <v>17</v>
      </c>
      <c r="D5" s="10" t="s">
        <v>18</v>
      </c>
    </row>
    <row r="6">
      <c r="A6" s="4" t="s">
        <v>19</v>
      </c>
      <c r="B6" s="5" t="s">
        <v>20</v>
      </c>
      <c r="C6" s="9" t="s">
        <v>21</v>
      </c>
      <c r="D6" s="15" t="s">
        <v>22</v>
      </c>
    </row>
    <row r="7" ht="54.75" customHeight="1">
      <c r="A7" s="7">
        <v>1.0</v>
      </c>
      <c r="B7" s="8" t="s">
        <v>23</v>
      </c>
      <c r="C7" s="9" t="s">
        <v>25</v>
      </c>
      <c r="D7" s="10" t="s">
        <v>26</v>
      </c>
    </row>
    <row r="8" ht="54.0" customHeight="1">
      <c r="A8" s="7">
        <v>2.0</v>
      </c>
      <c r="B8" s="13" t="s">
        <v>27</v>
      </c>
      <c r="C8" s="9" t="s">
        <v>28</v>
      </c>
      <c r="D8" s="15" t="s">
        <v>29</v>
      </c>
    </row>
    <row r="9" ht="98.25" customHeight="1">
      <c r="A9" s="7">
        <v>3.0</v>
      </c>
      <c r="B9" s="10" t="s">
        <v>30</v>
      </c>
      <c r="C9" s="9" t="s">
        <v>31</v>
      </c>
      <c r="D9" s="10" t="s">
        <v>32</v>
      </c>
    </row>
    <row r="10" ht="52.5" customHeight="1">
      <c r="A10" s="18">
        <v>4.0</v>
      </c>
      <c r="B10" s="19" t="s">
        <v>33</v>
      </c>
      <c r="C10" s="20" t="s">
        <v>34</v>
      </c>
      <c r="D10" s="21" t="s">
        <v>35</v>
      </c>
    </row>
  </sheetData>
  <mergeCells count="2">
    <mergeCell ref="A1:D1"/>
    <mergeCell ref="C2:D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8.0"/>
    <col customWidth="1" min="2" max="2" width="25.5"/>
    <col customWidth="1" min="3" max="3" width="30.5"/>
    <col customWidth="1" min="4" max="4" width="30.13"/>
    <col customWidth="1" min="5" max="5" width="35.5"/>
    <col customWidth="1" min="6" max="6" width="20.13"/>
    <col customWidth="1" min="7" max="7" width="15.25"/>
    <col customWidth="1" min="8" max="8" width="19.38"/>
    <col customWidth="1" min="9" max="9" width="22.75"/>
    <col customWidth="1" min="10" max="10" width="18.75"/>
  </cols>
  <sheetData>
    <row r="1" ht="32.25" customHeight="1">
      <c r="A1" s="11" t="s">
        <v>7</v>
      </c>
      <c r="B1" s="12"/>
      <c r="C1" s="12"/>
      <c r="D1" s="12"/>
      <c r="E1" s="12"/>
      <c r="F1" s="12"/>
      <c r="G1" s="12"/>
      <c r="H1" s="12"/>
      <c r="I1" s="12"/>
      <c r="J1" s="14"/>
    </row>
    <row r="2" ht="19.5" customHeight="1">
      <c r="A2" s="16" t="s">
        <v>14</v>
      </c>
      <c r="B2" s="17"/>
      <c r="C2" s="17"/>
      <c r="D2" s="17"/>
      <c r="E2" s="17"/>
      <c r="F2" s="22" t="s">
        <v>24</v>
      </c>
      <c r="G2" s="17"/>
      <c r="H2" s="17"/>
      <c r="I2" s="17"/>
      <c r="J2" s="23"/>
    </row>
    <row r="3" ht="13.5" customHeight="1">
      <c r="A3" s="24"/>
      <c r="B3" s="25"/>
      <c r="C3" s="26"/>
      <c r="D3" s="27"/>
      <c r="E3" s="26"/>
      <c r="F3" s="28"/>
      <c r="G3" s="29"/>
      <c r="H3" s="28"/>
      <c r="I3" s="30"/>
      <c r="J3" s="31"/>
    </row>
    <row r="4" ht="30.0" customHeight="1">
      <c r="A4" s="32" t="s">
        <v>36</v>
      </c>
      <c r="B4" s="3"/>
      <c r="C4" s="33"/>
      <c r="D4" s="34"/>
      <c r="E4" s="35"/>
      <c r="F4" s="36" t="s">
        <v>39</v>
      </c>
      <c r="G4" s="3"/>
      <c r="H4" s="37"/>
      <c r="I4" s="37"/>
      <c r="J4" s="37"/>
    </row>
    <row r="5" ht="19.5" customHeight="1">
      <c r="A5" s="39" t="s">
        <v>40</v>
      </c>
      <c r="B5" s="40" t="s">
        <v>41</v>
      </c>
      <c r="C5" s="42"/>
      <c r="D5" s="43"/>
      <c r="E5" s="44"/>
      <c r="F5" s="45" t="s">
        <v>43</v>
      </c>
      <c r="G5" s="46" t="s">
        <v>44</v>
      </c>
      <c r="H5" s="47"/>
      <c r="I5" s="47"/>
      <c r="J5" s="47"/>
    </row>
    <row r="6" ht="19.5" customHeight="1">
      <c r="A6" s="39" t="s">
        <v>45</v>
      </c>
      <c r="B6" s="48" t="s">
        <v>41</v>
      </c>
      <c r="C6" s="42"/>
      <c r="D6" s="43"/>
      <c r="E6" s="44"/>
      <c r="F6" s="45" t="s">
        <v>47</v>
      </c>
      <c r="G6" s="50" t="s">
        <v>49</v>
      </c>
      <c r="H6" s="47"/>
      <c r="I6" s="47"/>
      <c r="J6" s="47"/>
    </row>
    <row r="7" ht="19.5" customHeight="1">
      <c r="A7" s="39" t="s">
        <v>51</v>
      </c>
      <c r="B7" s="40" t="s">
        <v>41</v>
      </c>
      <c r="C7" s="42"/>
      <c r="D7" s="43"/>
      <c r="E7" s="44"/>
      <c r="F7" s="45" t="s">
        <v>52</v>
      </c>
      <c r="G7" s="46" t="s">
        <v>44</v>
      </c>
      <c r="H7" s="47"/>
      <c r="I7" s="47"/>
      <c r="J7" s="47"/>
    </row>
    <row r="8" ht="19.5" customHeight="1">
      <c r="A8" s="39" t="s">
        <v>54</v>
      </c>
      <c r="B8" s="51" t="s">
        <v>55</v>
      </c>
      <c r="C8" s="42"/>
      <c r="D8" s="43"/>
      <c r="E8" s="44"/>
      <c r="F8" s="45" t="s">
        <v>56</v>
      </c>
      <c r="G8" s="53" t="s">
        <v>44</v>
      </c>
      <c r="H8" s="47"/>
      <c r="I8" s="47"/>
      <c r="J8" s="47"/>
    </row>
    <row r="9">
      <c r="A9" s="39" t="s">
        <v>58</v>
      </c>
      <c r="B9" s="54" t="s">
        <v>59</v>
      </c>
      <c r="C9" s="42"/>
      <c r="D9" s="43"/>
      <c r="E9" s="44"/>
      <c r="F9" s="45" t="s">
        <v>60</v>
      </c>
      <c r="G9" s="46" t="s">
        <v>44</v>
      </c>
      <c r="H9" s="47"/>
      <c r="I9" s="47"/>
      <c r="J9" s="47"/>
    </row>
    <row r="10" ht="19.5" customHeight="1">
      <c r="A10" s="39" t="s">
        <v>61</v>
      </c>
      <c r="B10" s="57" t="s">
        <v>59</v>
      </c>
      <c r="C10" s="42"/>
      <c r="D10" s="43"/>
      <c r="E10" s="44"/>
      <c r="F10" s="45" t="s">
        <v>63</v>
      </c>
      <c r="G10" s="58" t="s">
        <v>44</v>
      </c>
      <c r="H10" s="47"/>
      <c r="I10" s="47"/>
      <c r="J10" s="47"/>
    </row>
    <row r="11" ht="19.5" customHeight="1">
      <c r="A11" s="39" t="s">
        <v>64</v>
      </c>
      <c r="B11" s="61" t="str">
        <f>B9+B10</f>
        <v>#VALUE!</v>
      </c>
      <c r="C11" s="42"/>
      <c r="D11" s="43"/>
      <c r="E11" s="44"/>
      <c r="F11" s="45" t="s">
        <v>65</v>
      </c>
      <c r="G11" s="62" t="s">
        <v>67</v>
      </c>
      <c r="H11" s="47"/>
      <c r="I11" s="47"/>
      <c r="J11" s="47"/>
    </row>
    <row r="12" ht="19.5" customHeight="1">
      <c r="A12" s="63" t="s">
        <v>69</v>
      </c>
      <c r="B12" s="64" t="str">
        <f>IFERROR(__xludf.DUMMYFUNCTION("INDEX($J:$J, MAX(FILTER(ROW($J:$J), $J:$J&lt;&gt;"""")))"),"Funds Remaining (Estimate)")</f>
        <v>Funds Remaining (Estimate)</v>
      </c>
      <c r="C12" s="65"/>
      <c r="D12" s="66"/>
      <c r="E12" s="67"/>
      <c r="F12" s="68" t="s">
        <v>70</v>
      </c>
      <c r="G12" s="70" t="s">
        <v>71</v>
      </c>
      <c r="H12" s="47"/>
      <c r="I12" s="47"/>
      <c r="J12" s="47"/>
    </row>
    <row r="13">
      <c r="A13" s="71"/>
      <c r="B13" s="34"/>
      <c r="C13" s="34"/>
      <c r="D13" s="71"/>
      <c r="E13" s="34"/>
      <c r="F13" s="71"/>
      <c r="G13" s="34"/>
      <c r="H13" s="72"/>
      <c r="I13" s="72"/>
      <c r="J13" s="72"/>
    </row>
    <row r="14">
      <c r="A14" s="74"/>
      <c r="B14" s="43"/>
      <c r="C14" s="43"/>
      <c r="D14" s="74"/>
      <c r="E14" s="43"/>
      <c r="F14" s="74"/>
      <c r="G14" s="43"/>
      <c r="H14" s="43"/>
      <c r="I14" s="74"/>
      <c r="J14" s="43"/>
    </row>
    <row r="15" ht="33.0" customHeight="1">
      <c r="A15" s="75" t="s">
        <v>74</v>
      </c>
      <c r="B15" s="76" t="s">
        <v>75</v>
      </c>
      <c r="C15" s="76" t="s">
        <v>76</v>
      </c>
      <c r="D15" s="75" t="s">
        <v>77</v>
      </c>
      <c r="E15" s="76" t="s">
        <v>78</v>
      </c>
      <c r="F15" s="75" t="s">
        <v>79</v>
      </c>
      <c r="G15" s="76" t="s">
        <v>80</v>
      </c>
      <c r="H15" s="76" t="s">
        <v>81</v>
      </c>
      <c r="I15" s="75" t="s">
        <v>82</v>
      </c>
      <c r="J15" s="76" t="s">
        <v>84</v>
      </c>
    </row>
    <row r="16" ht="22.5" customHeight="1">
      <c r="A16" s="77"/>
      <c r="B16" s="78"/>
      <c r="C16" s="79"/>
      <c r="D16" s="80" t="s">
        <v>87</v>
      </c>
      <c r="E16" s="79"/>
      <c r="F16" s="81"/>
      <c r="G16" s="82" t="b">
        <v>0</v>
      </c>
      <c r="H16" s="84" t="b">
        <v>0</v>
      </c>
      <c r="I16" s="81"/>
      <c r="J16" s="85" t="str">
        <f>B11-I16</f>
        <v>#VALUE!</v>
      </c>
    </row>
    <row r="17" ht="22.5" customHeight="1">
      <c r="A17" s="86"/>
      <c r="B17" s="78"/>
      <c r="C17" s="87"/>
      <c r="D17" s="80" t="s">
        <v>87</v>
      </c>
      <c r="E17" s="87"/>
      <c r="F17" s="81"/>
      <c r="G17" s="82" t="b">
        <v>0</v>
      </c>
      <c r="H17" s="84" t="b">
        <v>0</v>
      </c>
      <c r="I17" s="81"/>
      <c r="J17" s="85" t="str">
        <f t="shared" ref="J17:J69" si="1">J16-I17</f>
        <v>#VALUE!</v>
      </c>
    </row>
    <row r="18" ht="22.5" customHeight="1">
      <c r="A18" s="86"/>
      <c r="B18" s="78"/>
      <c r="C18" s="87"/>
      <c r="D18" s="80" t="s">
        <v>87</v>
      </c>
      <c r="E18" s="87"/>
      <c r="F18" s="81"/>
      <c r="G18" s="82" t="b">
        <v>0</v>
      </c>
      <c r="H18" s="84" t="b">
        <v>0</v>
      </c>
      <c r="I18" s="81"/>
      <c r="J18" s="85" t="str">
        <f t="shared" si="1"/>
        <v>#VALUE!</v>
      </c>
    </row>
    <row r="19" ht="22.5" customHeight="1">
      <c r="A19" s="86"/>
      <c r="B19" s="78"/>
      <c r="C19" s="87"/>
      <c r="D19" s="80" t="s">
        <v>87</v>
      </c>
      <c r="E19" s="87"/>
      <c r="F19" s="88"/>
      <c r="G19" s="82" t="b">
        <v>0</v>
      </c>
      <c r="H19" s="84" t="b">
        <v>0</v>
      </c>
      <c r="I19" s="88"/>
      <c r="J19" s="85" t="str">
        <f t="shared" si="1"/>
        <v>#VALUE!</v>
      </c>
    </row>
    <row r="20" ht="22.5" customHeight="1">
      <c r="A20" s="86"/>
      <c r="B20" s="78"/>
      <c r="C20" s="87"/>
      <c r="D20" s="80" t="s">
        <v>87</v>
      </c>
      <c r="E20" s="87"/>
      <c r="F20" s="88"/>
      <c r="G20" s="82" t="b">
        <v>0</v>
      </c>
      <c r="H20" s="84" t="b">
        <v>0</v>
      </c>
      <c r="I20" s="88"/>
      <c r="J20" s="85" t="str">
        <f t="shared" si="1"/>
        <v>#VALUE!</v>
      </c>
    </row>
    <row r="21" ht="22.5" customHeight="1">
      <c r="A21" s="86"/>
      <c r="B21" s="78"/>
      <c r="C21" s="87"/>
      <c r="D21" s="80" t="s">
        <v>87</v>
      </c>
      <c r="E21" s="87"/>
      <c r="F21" s="88"/>
      <c r="G21" s="82" t="b">
        <v>0</v>
      </c>
      <c r="H21" s="84" t="b">
        <v>0</v>
      </c>
      <c r="I21" s="88"/>
      <c r="J21" s="85" t="str">
        <f t="shared" si="1"/>
        <v>#VALUE!</v>
      </c>
    </row>
    <row r="22" ht="22.5" customHeight="1">
      <c r="A22" s="86"/>
      <c r="B22" s="78"/>
      <c r="C22" s="87"/>
      <c r="D22" s="80" t="s">
        <v>87</v>
      </c>
      <c r="E22" s="87"/>
      <c r="F22" s="88"/>
      <c r="G22" s="82" t="b">
        <v>0</v>
      </c>
      <c r="H22" s="84" t="b">
        <v>0</v>
      </c>
      <c r="I22" s="88"/>
      <c r="J22" s="85" t="str">
        <f t="shared" si="1"/>
        <v>#VALUE!</v>
      </c>
    </row>
    <row r="23" ht="22.5" customHeight="1">
      <c r="A23" s="86"/>
      <c r="B23" s="78"/>
      <c r="C23" s="87"/>
      <c r="D23" s="80" t="s">
        <v>87</v>
      </c>
      <c r="E23" s="87"/>
      <c r="F23" s="88"/>
      <c r="G23" s="82" t="b">
        <v>0</v>
      </c>
      <c r="H23" s="84" t="b">
        <v>0</v>
      </c>
      <c r="I23" s="88"/>
      <c r="J23" s="85" t="str">
        <f t="shared" si="1"/>
        <v>#VALUE!</v>
      </c>
    </row>
    <row r="24" ht="22.5" customHeight="1">
      <c r="A24" s="86"/>
      <c r="B24" s="78"/>
      <c r="C24" s="87"/>
      <c r="D24" s="80" t="s">
        <v>87</v>
      </c>
      <c r="E24" s="87"/>
      <c r="F24" s="88"/>
      <c r="G24" s="82" t="b">
        <v>0</v>
      </c>
      <c r="H24" s="84" t="b">
        <v>0</v>
      </c>
      <c r="I24" s="88"/>
      <c r="J24" s="85" t="str">
        <f t="shared" si="1"/>
        <v>#VALUE!</v>
      </c>
    </row>
    <row r="25" ht="22.5" customHeight="1">
      <c r="A25" s="86"/>
      <c r="B25" s="78"/>
      <c r="C25" s="87"/>
      <c r="D25" s="80" t="s">
        <v>87</v>
      </c>
      <c r="E25" s="87"/>
      <c r="F25" s="88"/>
      <c r="G25" s="82" t="b">
        <v>0</v>
      </c>
      <c r="H25" s="84" t="b">
        <v>0</v>
      </c>
      <c r="I25" s="88"/>
      <c r="J25" s="85" t="str">
        <f t="shared" si="1"/>
        <v>#VALUE!</v>
      </c>
    </row>
    <row r="26" ht="22.5" customHeight="1">
      <c r="A26" s="86"/>
      <c r="B26" s="78"/>
      <c r="C26" s="87"/>
      <c r="D26" s="80" t="s">
        <v>87</v>
      </c>
      <c r="E26" s="87"/>
      <c r="F26" s="88"/>
      <c r="G26" s="82" t="b">
        <v>0</v>
      </c>
      <c r="H26" s="84" t="b">
        <v>0</v>
      </c>
      <c r="I26" s="88"/>
      <c r="J26" s="85" t="str">
        <f t="shared" si="1"/>
        <v>#VALUE!</v>
      </c>
    </row>
    <row r="27" ht="22.5" customHeight="1">
      <c r="A27" s="86"/>
      <c r="B27" s="78"/>
      <c r="C27" s="87"/>
      <c r="D27" s="80" t="s">
        <v>87</v>
      </c>
      <c r="E27" s="87"/>
      <c r="F27" s="88"/>
      <c r="G27" s="82" t="b">
        <v>0</v>
      </c>
      <c r="H27" s="84" t="b">
        <v>0</v>
      </c>
      <c r="I27" s="88"/>
      <c r="J27" s="85" t="str">
        <f t="shared" si="1"/>
        <v>#VALUE!</v>
      </c>
    </row>
    <row r="28" ht="22.5" customHeight="1">
      <c r="A28" s="86"/>
      <c r="B28" s="78"/>
      <c r="C28" s="87"/>
      <c r="D28" s="80" t="s">
        <v>87</v>
      </c>
      <c r="E28" s="87"/>
      <c r="F28" s="88"/>
      <c r="G28" s="82" t="b">
        <v>0</v>
      </c>
      <c r="H28" s="84" t="b">
        <v>0</v>
      </c>
      <c r="I28" s="88"/>
      <c r="J28" s="85" t="str">
        <f t="shared" si="1"/>
        <v>#VALUE!</v>
      </c>
    </row>
    <row r="29" ht="22.5" customHeight="1">
      <c r="A29" s="86"/>
      <c r="B29" s="78"/>
      <c r="C29" s="87"/>
      <c r="D29" s="80" t="s">
        <v>87</v>
      </c>
      <c r="E29" s="87"/>
      <c r="F29" s="88"/>
      <c r="G29" s="82" t="b">
        <v>0</v>
      </c>
      <c r="H29" s="84" t="b">
        <v>0</v>
      </c>
      <c r="I29" s="88"/>
      <c r="J29" s="85" t="str">
        <f t="shared" si="1"/>
        <v>#VALUE!</v>
      </c>
    </row>
    <row r="30" ht="22.5" customHeight="1">
      <c r="A30" s="86"/>
      <c r="B30" s="78"/>
      <c r="C30" s="87"/>
      <c r="D30" s="80" t="s">
        <v>87</v>
      </c>
      <c r="E30" s="87"/>
      <c r="F30" s="88"/>
      <c r="G30" s="82" t="b">
        <v>0</v>
      </c>
      <c r="H30" s="84" t="b">
        <v>0</v>
      </c>
      <c r="I30" s="88"/>
      <c r="J30" s="85" t="str">
        <f t="shared" si="1"/>
        <v>#VALUE!</v>
      </c>
    </row>
    <row r="31" ht="22.5" customHeight="1">
      <c r="A31" s="86"/>
      <c r="B31" s="78"/>
      <c r="C31" s="87"/>
      <c r="D31" s="80" t="s">
        <v>87</v>
      </c>
      <c r="E31" s="87"/>
      <c r="F31" s="88"/>
      <c r="G31" s="82" t="b">
        <v>0</v>
      </c>
      <c r="H31" s="84" t="b">
        <v>0</v>
      </c>
      <c r="I31" s="88"/>
      <c r="J31" s="85" t="str">
        <f t="shared" si="1"/>
        <v>#VALUE!</v>
      </c>
    </row>
    <row r="32" ht="22.5" customHeight="1">
      <c r="A32" s="86"/>
      <c r="B32" s="78"/>
      <c r="C32" s="87"/>
      <c r="D32" s="80" t="s">
        <v>87</v>
      </c>
      <c r="E32" s="87"/>
      <c r="F32" s="88"/>
      <c r="G32" s="82" t="b">
        <v>0</v>
      </c>
      <c r="H32" s="84" t="b">
        <v>0</v>
      </c>
      <c r="I32" s="88"/>
      <c r="J32" s="85" t="str">
        <f t="shared" si="1"/>
        <v>#VALUE!</v>
      </c>
    </row>
    <row r="33" ht="22.5" customHeight="1">
      <c r="A33" s="86"/>
      <c r="B33" s="78"/>
      <c r="C33" s="87"/>
      <c r="D33" s="80" t="s">
        <v>87</v>
      </c>
      <c r="E33" s="87"/>
      <c r="F33" s="88"/>
      <c r="G33" s="82" t="b">
        <v>0</v>
      </c>
      <c r="H33" s="84" t="b">
        <v>0</v>
      </c>
      <c r="I33" s="88"/>
      <c r="J33" s="85" t="str">
        <f t="shared" si="1"/>
        <v>#VALUE!</v>
      </c>
    </row>
    <row r="34" ht="22.5" customHeight="1">
      <c r="A34" s="86"/>
      <c r="B34" s="78"/>
      <c r="C34" s="87"/>
      <c r="D34" s="80" t="s">
        <v>87</v>
      </c>
      <c r="E34" s="87"/>
      <c r="F34" s="88"/>
      <c r="G34" s="82" t="b">
        <v>0</v>
      </c>
      <c r="H34" s="84" t="b">
        <v>0</v>
      </c>
      <c r="I34" s="88"/>
      <c r="J34" s="85" t="str">
        <f t="shared" si="1"/>
        <v>#VALUE!</v>
      </c>
    </row>
    <row r="35" ht="22.5" customHeight="1">
      <c r="A35" s="86"/>
      <c r="B35" s="78"/>
      <c r="C35" s="87"/>
      <c r="D35" s="80" t="s">
        <v>87</v>
      </c>
      <c r="E35" s="87"/>
      <c r="F35" s="88"/>
      <c r="G35" s="82" t="b">
        <v>0</v>
      </c>
      <c r="H35" s="84" t="b">
        <v>0</v>
      </c>
      <c r="I35" s="88"/>
      <c r="J35" s="85" t="str">
        <f t="shared" si="1"/>
        <v>#VALUE!</v>
      </c>
    </row>
    <row r="36" ht="22.5" customHeight="1">
      <c r="A36" s="86"/>
      <c r="B36" s="78"/>
      <c r="C36" s="87"/>
      <c r="D36" s="80" t="s">
        <v>87</v>
      </c>
      <c r="E36" s="87"/>
      <c r="F36" s="88"/>
      <c r="G36" s="82" t="b">
        <v>0</v>
      </c>
      <c r="H36" s="84" t="b">
        <v>0</v>
      </c>
      <c r="I36" s="88"/>
      <c r="J36" s="85" t="str">
        <f t="shared" si="1"/>
        <v>#VALUE!</v>
      </c>
    </row>
    <row r="37" ht="22.5" customHeight="1">
      <c r="A37" s="86"/>
      <c r="B37" s="78"/>
      <c r="C37" s="87"/>
      <c r="D37" s="80" t="s">
        <v>87</v>
      </c>
      <c r="E37" s="87"/>
      <c r="F37" s="88"/>
      <c r="G37" s="82" t="b">
        <v>0</v>
      </c>
      <c r="H37" s="84" t="b">
        <v>0</v>
      </c>
      <c r="I37" s="88"/>
      <c r="J37" s="85" t="str">
        <f t="shared" si="1"/>
        <v>#VALUE!</v>
      </c>
    </row>
    <row r="38" ht="22.5" customHeight="1">
      <c r="A38" s="86"/>
      <c r="B38" s="78"/>
      <c r="C38" s="87"/>
      <c r="D38" s="80" t="s">
        <v>87</v>
      </c>
      <c r="E38" s="87"/>
      <c r="F38" s="88"/>
      <c r="G38" s="82" t="b">
        <v>0</v>
      </c>
      <c r="H38" s="84" t="b">
        <v>0</v>
      </c>
      <c r="I38" s="88"/>
      <c r="J38" s="85" t="str">
        <f t="shared" si="1"/>
        <v>#VALUE!</v>
      </c>
    </row>
    <row r="39" ht="22.5" customHeight="1">
      <c r="A39" s="86"/>
      <c r="B39" s="78"/>
      <c r="C39" s="87"/>
      <c r="D39" s="80" t="s">
        <v>87</v>
      </c>
      <c r="E39" s="87"/>
      <c r="F39" s="88"/>
      <c r="G39" s="82" t="b">
        <v>0</v>
      </c>
      <c r="H39" s="84" t="b">
        <v>0</v>
      </c>
      <c r="I39" s="88"/>
      <c r="J39" s="85" t="str">
        <f t="shared" si="1"/>
        <v>#VALUE!</v>
      </c>
    </row>
    <row r="40" ht="22.5" customHeight="1">
      <c r="A40" s="86"/>
      <c r="B40" s="78"/>
      <c r="C40" s="87"/>
      <c r="D40" s="80" t="s">
        <v>87</v>
      </c>
      <c r="E40" s="87"/>
      <c r="F40" s="88"/>
      <c r="G40" s="82" t="b">
        <v>0</v>
      </c>
      <c r="H40" s="84" t="b">
        <v>0</v>
      </c>
      <c r="I40" s="88"/>
      <c r="J40" s="85" t="str">
        <f t="shared" si="1"/>
        <v>#VALUE!</v>
      </c>
    </row>
    <row r="41" ht="22.5" customHeight="1">
      <c r="A41" s="86"/>
      <c r="B41" s="78"/>
      <c r="C41" s="87"/>
      <c r="D41" s="80" t="s">
        <v>87</v>
      </c>
      <c r="E41" s="87"/>
      <c r="F41" s="88"/>
      <c r="G41" s="82" t="b">
        <v>0</v>
      </c>
      <c r="H41" s="84" t="b">
        <v>0</v>
      </c>
      <c r="I41" s="88"/>
      <c r="J41" s="85" t="str">
        <f t="shared" si="1"/>
        <v>#VALUE!</v>
      </c>
    </row>
    <row r="42" ht="22.5" customHeight="1">
      <c r="A42" s="86"/>
      <c r="B42" s="78"/>
      <c r="C42" s="87"/>
      <c r="D42" s="80" t="s">
        <v>87</v>
      </c>
      <c r="E42" s="87"/>
      <c r="F42" s="88"/>
      <c r="G42" s="82" t="b">
        <v>0</v>
      </c>
      <c r="H42" s="84" t="b">
        <v>0</v>
      </c>
      <c r="I42" s="88"/>
      <c r="J42" s="85" t="str">
        <f t="shared" si="1"/>
        <v>#VALUE!</v>
      </c>
    </row>
    <row r="43" ht="22.5" customHeight="1">
      <c r="A43" s="86"/>
      <c r="B43" s="78"/>
      <c r="C43" s="87"/>
      <c r="D43" s="80" t="s">
        <v>87</v>
      </c>
      <c r="E43" s="87"/>
      <c r="F43" s="88"/>
      <c r="G43" s="82" t="b">
        <v>0</v>
      </c>
      <c r="H43" s="84" t="b">
        <v>0</v>
      </c>
      <c r="I43" s="88"/>
      <c r="J43" s="85" t="str">
        <f t="shared" si="1"/>
        <v>#VALUE!</v>
      </c>
    </row>
    <row r="44" ht="22.5" customHeight="1">
      <c r="A44" s="86"/>
      <c r="B44" s="78"/>
      <c r="C44" s="87"/>
      <c r="D44" s="80" t="s">
        <v>87</v>
      </c>
      <c r="E44" s="87"/>
      <c r="F44" s="88"/>
      <c r="G44" s="82" t="b">
        <v>0</v>
      </c>
      <c r="H44" s="84" t="b">
        <v>0</v>
      </c>
      <c r="I44" s="88"/>
      <c r="J44" s="85" t="str">
        <f t="shared" si="1"/>
        <v>#VALUE!</v>
      </c>
    </row>
    <row r="45" ht="22.5" customHeight="1">
      <c r="A45" s="86"/>
      <c r="B45" s="78"/>
      <c r="C45" s="87"/>
      <c r="D45" s="80" t="s">
        <v>87</v>
      </c>
      <c r="E45" s="87"/>
      <c r="F45" s="88"/>
      <c r="G45" s="82" t="b">
        <v>0</v>
      </c>
      <c r="H45" s="84" t="b">
        <v>0</v>
      </c>
      <c r="I45" s="88"/>
      <c r="J45" s="85" t="str">
        <f t="shared" si="1"/>
        <v>#VALUE!</v>
      </c>
    </row>
    <row r="46" ht="22.5" customHeight="1">
      <c r="A46" s="86"/>
      <c r="B46" s="78"/>
      <c r="C46" s="87"/>
      <c r="D46" s="80" t="s">
        <v>87</v>
      </c>
      <c r="E46" s="87"/>
      <c r="F46" s="88"/>
      <c r="G46" s="82" t="b">
        <v>0</v>
      </c>
      <c r="H46" s="84" t="b">
        <v>0</v>
      </c>
      <c r="I46" s="88"/>
      <c r="J46" s="85" t="str">
        <f t="shared" si="1"/>
        <v>#VALUE!</v>
      </c>
    </row>
    <row r="47" ht="22.5" customHeight="1">
      <c r="A47" s="86"/>
      <c r="B47" s="78"/>
      <c r="C47" s="87"/>
      <c r="D47" s="80" t="s">
        <v>87</v>
      </c>
      <c r="E47" s="87"/>
      <c r="F47" s="88"/>
      <c r="G47" s="82" t="b">
        <v>0</v>
      </c>
      <c r="H47" s="84" t="b">
        <v>0</v>
      </c>
      <c r="I47" s="88"/>
      <c r="J47" s="85" t="str">
        <f t="shared" si="1"/>
        <v>#VALUE!</v>
      </c>
    </row>
    <row r="48" ht="22.5" customHeight="1">
      <c r="A48" s="86"/>
      <c r="B48" s="78"/>
      <c r="C48" s="87"/>
      <c r="D48" s="80" t="s">
        <v>87</v>
      </c>
      <c r="E48" s="87"/>
      <c r="F48" s="88"/>
      <c r="G48" s="82" t="b">
        <v>0</v>
      </c>
      <c r="H48" s="84" t="b">
        <v>0</v>
      </c>
      <c r="I48" s="88"/>
      <c r="J48" s="85" t="str">
        <f t="shared" si="1"/>
        <v>#VALUE!</v>
      </c>
    </row>
    <row r="49" ht="22.5" customHeight="1">
      <c r="A49" s="86"/>
      <c r="B49" s="78"/>
      <c r="C49" s="87"/>
      <c r="D49" s="80" t="s">
        <v>87</v>
      </c>
      <c r="E49" s="87"/>
      <c r="F49" s="88"/>
      <c r="G49" s="82" t="b">
        <v>0</v>
      </c>
      <c r="H49" s="84" t="b">
        <v>0</v>
      </c>
      <c r="I49" s="88"/>
      <c r="J49" s="85" t="str">
        <f t="shared" si="1"/>
        <v>#VALUE!</v>
      </c>
    </row>
    <row r="50" ht="22.5" customHeight="1">
      <c r="A50" s="86"/>
      <c r="B50" s="78"/>
      <c r="C50" s="87"/>
      <c r="D50" s="80" t="s">
        <v>87</v>
      </c>
      <c r="E50" s="87"/>
      <c r="F50" s="88"/>
      <c r="G50" s="82" t="b">
        <v>0</v>
      </c>
      <c r="H50" s="84" t="b">
        <v>0</v>
      </c>
      <c r="I50" s="88"/>
      <c r="J50" s="85" t="str">
        <f t="shared" si="1"/>
        <v>#VALUE!</v>
      </c>
    </row>
    <row r="51" ht="22.5" customHeight="1">
      <c r="A51" s="86"/>
      <c r="B51" s="78"/>
      <c r="C51" s="87"/>
      <c r="D51" s="80" t="s">
        <v>87</v>
      </c>
      <c r="E51" s="87"/>
      <c r="F51" s="88"/>
      <c r="G51" s="82" t="b">
        <v>0</v>
      </c>
      <c r="H51" s="84" t="b">
        <v>0</v>
      </c>
      <c r="I51" s="88"/>
      <c r="J51" s="85" t="str">
        <f t="shared" si="1"/>
        <v>#VALUE!</v>
      </c>
    </row>
    <row r="52" ht="22.5" customHeight="1">
      <c r="A52" s="86"/>
      <c r="B52" s="78"/>
      <c r="C52" s="87"/>
      <c r="D52" s="80" t="s">
        <v>87</v>
      </c>
      <c r="E52" s="87"/>
      <c r="F52" s="88"/>
      <c r="G52" s="82" t="b">
        <v>0</v>
      </c>
      <c r="H52" s="84" t="b">
        <v>0</v>
      </c>
      <c r="I52" s="88"/>
      <c r="J52" s="85" t="str">
        <f t="shared" si="1"/>
        <v>#VALUE!</v>
      </c>
    </row>
    <row r="53" ht="22.5" customHeight="1">
      <c r="A53" s="86"/>
      <c r="B53" s="78"/>
      <c r="C53" s="87"/>
      <c r="D53" s="80" t="s">
        <v>87</v>
      </c>
      <c r="E53" s="87"/>
      <c r="F53" s="88"/>
      <c r="G53" s="82" t="b">
        <v>0</v>
      </c>
      <c r="H53" s="84" t="b">
        <v>0</v>
      </c>
      <c r="I53" s="88"/>
      <c r="J53" s="85" t="str">
        <f t="shared" si="1"/>
        <v>#VALUE!</v>
      </c>
    </row>
    <row r="54" ht="22.5" customHeight="1">
      <c r="A54" s="86"/>
      <c r="B54" s="78"/>
      <c r="C54" s="87"/>
      <c r="D54" s="80" t="s">
        <v>87</v>
      </c>
      <c r="E54" s="87"/>
      <c r="F54" s="88"/>
      <c r="G54" s="82" t="b">
        <v>0</v>
      </c>
      <c r="H54" s="84" t="b">
        <v>0</v>
      </c>
      <c r="I54" s="88"/>
      <c r="J54" s="85" t="str">
        <f t="shared" si="1"/>
        <v>#VALUE!</v>
      </c>
    </row>
    <row r="55" ht="22.5" customHeight="1">
      <c r="A55" s="86"/>
      <c r="B55" s="78"/>
      <c r="C55" s="87"/>
      <c r="D55" s="80" t="s">
        <v>87</v>
      </c>
      <c r="E55" s="87"/>
      <c r="F55" s="88"/>
      <c r="G55" s="82" t="b">
        <v>0</v>
      </c>
      <c r="H55" s="84" t="b">
        <v>0</v>
      </c>
      <c r="I55" s="88"/>
      <c r="J55" s="85" t="str">
        <f t="shared" si="1"/>
        <v>#VALUE!</v>
      </c>
    </row>
    <row r="56" ht="22.5" customHeight="1">
      <c r="A56" s="86"/>
      <c r="B56" s="78"/>
      <c r="C56" s="87"/>
      <c r="D56" s="80" t="s">
        <v>87</v>
      </c>
      <c r="E56" s="87"/>
      <c r="F56" s="88"/>
      <c r="G56" s="82" t="b">
        <v>0</v>
      </c>
      <c r="H56" s="84" t="b">
        <v>0</v>
      </c>
      <c r="I56" s="88"/>
      <c r="J56" s="85" t="str">
        <f t="shared" si="1"/>
        <v>#VALUE!</v>
      </c>
    </row>
    <row r="57" ht="22.5" customHeight="1">
      <c r="A57" s="86"/>
      <c r="B57" s="78"/>
      <c r="C57" s="87"/>
      <c r="D57" s="80" t="s">
        <v>87</v>
      </c>
      <c r="E57" s="87"/>
      <c r="F57" s="88"/>
      <c r="G57" s="82" t="b">
        <v>0</v>
      </c>
      <c r="H57" s="84" t="b">
        <v>0</v>
      </c>
      <c r="I57" s="88"/>
      <c r="J57" s="85" t="str">
        <f t="shared" si="1"/>
        <v>#VALUE!</v>
      </c>
    </row>
    <row r="58" ht="22.5" customHeight="1">
      <c r="A58" s="86"/>
      <c r="B58" s="78"/>
      <c r="C58" s="87"/>
      <c r="D58" s="80" t="s">
        <v>87</v>
      </c>
      <c r="E58" s="87"/>
      <c r="F58" s="88"/>
      <c r="G58" s="82" t="b">
        <v>0</v>
      </c>
      <c r="H58" s="84" t="b">
        <v>0</v>
      </c>
      <c r="I58" s="88"/>
      <c r="J58" s="85" t="str">
        <f t="shared" si="1"/>
        <v>#VALUE!</v>
      </c>
    </row>
    <row r="59" ht="22.5" customHeight="1">
      <c r="A59" s="86"/>
      <c r="B59" s="78"/>
      <c r="C59" s="87"/>
      <c r="D59" s="80" t="s">
        <v>87</v>
      </c>
      <c r="E59" s="87"/>
      <c r="F59" s="88"/>
      <c r="G59" s="82" t="b">
        <v>0</v>
      </c>
      <c r="H59" s="84" t="b">
        <v>0</v>
      </c>
      <c r="I59" s="88"/>
      <c r="J59" s="85" t="str">
        <f t="shared" si="1"/>
        <v>#VALUE!</v>
      </c>
    </row>
    <row r="60" ht="22.5" customHeight="1">
      <c r="A60" s="86"/>
      <c r="B60" s="78"/>
      <c r="C60" s="87"/>
      <c r="D60" s="80" t="s">
        <v>87</v>
      </c>
      <c r="E60" s="87"/>
      <c r="F60" s="88"/>
      <c r="G60" s="82" t="b">
        <v>0</v>
      </c>
      <c r="H60" s="84" t="b">
        <v>0</v>
      </c>
      <c r="I60" s="88"/>
      <c r="J60" s="85" t="str">
        <f t="shared" si="1"/>
        <v>#VALUE!</v>
      </c>
    </row>
    <row r="61" ht="22.5" customHeight="1">
      <c r="A61" s="86"/>
      <c r="B61" s="78"/>
      <c r="C61" s="87"/>
      <c r="D61" s="80" t="s">
        <v>87</v>
      </c>
      <c r="E61" s="87"/>
      <c r="F61" s="88"/>
      <c r="G61" s="82" t="b">
        <v>0</v>
      </c>
      <c r="H61" s="84" t="b">
        <v>0</v>
      </c>
      <c r="I61" s="88"/>
      <c r="J61" s="85" t="str">
        <f t="shared" si="1"/>
        <v>#VALUE!</v>
      </c>
    </row>
    <row r="62" ht="22.5" customHeight="1">
      <c r="A62" s="86"/>
      <c r="B62" s="78"/>
      <c r="C62" s="87"/>
      <c r="D62" s="80" t="s">
        <v>87</v>
      </c>
      <c r="E62" s="87"/>
      <c r="F62" s="88"/>
      <c r="G62" s="82" t="b">
        <v>0</v>
      </c>
      <c r="H62" s="84" t="b">
        <v>0</v>
      </c>
      <c r="I62" s="88"/>
      <c r="J62" s="85" t="str">
        <f t="shared" si="1"/>
        <v>#VALUE!</v>
      </c>
    </row>
    <row r="63" ht="22.5" customHeight="1">
      <c r="A63" s="86"/>
      <c r="B63" s="78"/>
      <c r="C63" s="87"/>
      <c r="D63" s="80" t="s">
        <v>87</v>
      </c>
      <c r="E63" s="87"/>
      <c r="F63" s="88"/>
      <c r="G63" s="82" t="b">
        <v>0</v>
      </c>
      <c r="H63" s="84" t="b">
        <v>0</v>
      </c>
      <c r="I63" s="88"/>
      <c r="J63" s="85" t="str">
        <f t="shared" si="1"/>
        <v>#VALUE!</v>
      </c>
    </row>
    <row r="64" ht="22.5" customHeight="1">
      <c r="A64" s="86"/>
      <c r="B64" s="78"/>
      <c r="C64" s="87"/>
      <c r="D64" s="80" t="s">
        <v>87</v>
      </c>
      <c r="E64" s="87"/>
      <c r="F64" s="88"/>
      <c r="G64" s="82" t="b">
        <v>0</v>
      </c>
      <c r="H64" s="84" t="b">
        <v>0</v>
      </c>
      <c r="I64" s="88"/>
      <c r="J64" s="85" t="str">
        <f t="shared" si="1"/>
        <v>#VALUE!</v>
      </c>
    </row>
    <row r="65" ht="22.5" customHeight="1">
      <c r="A65" s="86"/>
      <c r="B65" s="78"/>
      <c r="C65" s="87"/>
      <c r="D65" s="80" t="s">
        <v>87</v>
      </c>
      <c r="E65" s="87"/>
      <c r="F65" s="88"/>
      <c r="G65" s="82" t="b">
        <v>0</v>
      </c>
      <c r="H65" s="84" t="b">
        <v>0</v>
      </c>
      <c r="I65" s="88"/>
      <c r="J65" s="85" t="str">
        <f t="shared" si="1"/>
        <v>#VALUE!</v>
      </c>
    </row>
    <row r="66" ht="22.5" customHeight="1">
      <c r="A66" s="86"/>
      <c r="B66" s="78"/>
      <c r="C66" s="87"/>
      <c r="D66" s="80" t="s">
        <v>87</v>
      </c>
      <c r="E66" s="87"/>
      <c r="F66" s="88"/>
      <c r="G66" s="82" t="b">
        <v>0</v>
      </c>
      <c r="H66" s="84" t="b">
        <v>0</v>
      </c>
      <c r="I66" s="88"/>
      <c r="J66" s="85" t="str">
        <f t="shared" si="1"/>
        <v>#VALUE!</v>
      </c>
    </row>
    <row r="67" ht="22.5" customHeight="1">
      <c r="A67" s="86"/>
      <c r="B67" s="78"/>
      <c r="C67" s="87"/>
      <c r="D67" s="80" t="s">
        <v>87</v>
      </c>
      <c r="E67" s="87"/>
      <c r="F67" s="88"/>
      <c r="G67" s="82" t="b">
        <v>0</v>
      </c>
      <c r="H67" s="84" t="b">
        <v>0</v>
      </c>
      <c r="I67" s="88"/>
      <c r="J67" s="85" t="str">
        <f t="shared" si="1"/>
        <v>#VALUE!</v>
      </c>
    </row>
    <row r="68" ht="22.5" customHeight="1">
      <c r="A68" s="86"/>
      <c r="B68" s="78"/>
      <c r="C68" s="87"/>
      <c r="D68" s="80" t="s">
        <v>87</v>
      </c>
      <c r="E68" s="87"/>
      <c r="F68" s="88"/>
      <c r="G68" s="82" t="b">
        <v>0</v>
      </c>
      <c r="H68" s="84" t="b">
        <v>0</v>
      </c>
      <c r="I68" s="88"/>
      <c r="J68" s="85" t="str">
        <f t="shared" si="1"/>
        <v>#VALUE!</v>
      </c>
    </row>
    <row r="69" ht="22.5" customHeight="1">
      <c r="A69" s="86"/>
      <c r="B69" s="78"/>
      <c r="C69" s="87"/>
      <c r="D69" s="80" t="s">
        <v>87</v>
      </c>
      <c r="E69" s="87"/>
      <c r="F69" s="88"/>
      <c r="G69" s="82" t="b">
        <v>0</v>
      </c>
      <c r="H69" s="84" t="b">
        <v>0</v>
      </c>
      <c r="I69" s="88"/>
      <c r="J69" s="85" t="str">
        <f t="shared" si="1"/>
        <v>#VALUE!</v>
      </c>
    </row>
  </sheetData>
  <mergeCells count="8">
    <mergeCell ref="A1:J1"/>
    <mergeCell ref="A2:E2"/>
    <mergeCell ref="F2:J2"/>
    <mergeCell ref="A4:B4"/>
    <mergeCell ref="F4:G4"/>
    <mergeCell ref="H4:H13"/>
    <mergeCell ref="I4:I13"/>
    <mergeCell ref="J4:J13"/>
  </mergeCells>
  <conditionalFormatting sqref="B11:B12">
    <cfRule type="beginsWith" dxfId="5" priority="1" operator="beginsWith" text="-">
      <formula>LEFT((B11),LEN("-"))=("-")</formula>
    </cfRule>
  </conditionalFormatting>
  <dataValidations>
    <dataValidation type="custom" allowBlank="1" showDropDown="1" sqref="A16:A69">
      <formula1>OR(NOT(ISERROR(DATEVALUE(A16))), AND(ISNUMBER(A16), LEFT(CELL("format", A16))="D"))</formula1>
    </dataValidation>
    <dataValidation type="list" allowBlank="1" sqref="D16:D69">
      <formula1>"ProConnect (Purchase Order),Purchasing Card (Credit Card),Special Project Allocation,DCA / Transfer,Reimbursement,Travel Expense,Other,(Choose One)"</formula1>
    </dataValidation>
    <dataValidation type="custom" allowBlank="1" showDropDown="1" sqref="F16:F69 I16:J69">
      <formula1>AND(ISNUMBER(F16),(NOT(OR(NOT(ISERROR(DATEVALUE(F16))), AND(ISNUMBER(F16), LEFT(CELL("format", F16))="D")))))</formula1>
    </dataValidation>
    <dataValidation allowBlank="1" showDropDown="1" sqref="C16:C69 E16:E69"/>
  </dataValidations>
  <hyperlinks>
    <hyperlink r:id="rId1" ref="F2"/>
    <hyperlink r:id="rId2" ref="G5"/>
    <hyperlink r:id="rId3" ref="G6"/>
    <hyperlink r:id="rId4" ref="G7"/>
    <hyperlink r:id="rId5" ref="G8"/>
    <hyperlink r:id="rId6" ref="G9"/>
    <hyperlink r:id="rId7" ref="G10"/>
    <hyperlink r:id="rId8" ref="G11"/>
    <hyperlink r:id="rId9" ref="G12"/>
  </hyperlinks>
  <drawing r:id="rId10"/>
  <tableParts count="1"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8.0"/>
    <col customWidth="1" min="2" max="2" width="25.5"/>
    <col customWidth="1" min="3" max="3" width="30.5"/>
    <col customWidth="1" min="4" max="4" width="30.13"/>
    <col customWidth="1" min="5" max="5" width="35.5"/>
    <col customWidth="1" min="6" max="6" width="20.13"/>
    <col customWidth="1" min="7" max="7" width="15.25"/>
    <col customWidth="1" min="8" max="8" width="19.38"/>
    <col customWidth="1" min="9" max="9" width="22.75"/>
    <col customWidth="1" min="10" max="10" width="18.75"/>
  </cols>
  <sheetData>
    <row r="1" ht="32.25" customHeight="1">
      <c r="A1" s="11" t="s">
        <v>6</v>
      </c>
      <c r="B1" s="12"/>
      <c r="C1" s="12"/>
      <c r="D1" s="12"/>
      <c r="E1" s="12"/>
      <c r="F1" s="12"/>
      <c r="G1" s="12"/>
      <c r="H1" s="12"/>
      <c r="I1" s="12"/>
      <c r="J1" s="14"/>
    </row>
    <row r="2" ht="19.5" customHeight="1">
      <c r="A2" s="16" t="s">
        <v>13</v>
      </c>
      <c r="B2" s="17"/>
      <c r="C2" s="17"/>
      <c r="D2" s="17"/>
      <c r="E2" s="17"/>
      <c r="F2" s="22" t="s">
        <v>24</v>
      </c>
      <c r="G2" s="17"/>
      <c r="H2" s="17"/>
      <c r="I2" s="17"/>
      <c r="J2" s="23"/>
    </row>
    <row r="3" ht="13.5" customHeight="1">
      <c r="A3" s="24"/>
      <c r="B3" s="25"/>
      <c r="C3" s="26"/>
      <c r="D3" s="27"/>
      <c r="E3" s="26"/>
      <c r="F3" s="28"/>
      <c r="G3" s="29"/>
      <c r="H3" s="28"/>
      <c r="I3" s="30"/>
      <c r="J3" s="31"/>
    </row>
    <row r="4" ht="30.0" customHeight="1">
      <c r="A4" s="32" t="s">
        <v>38</v>
      </c>
      <c r="B4" s="3"/>
      <c r="C4" s="33"/>
      <c r="D4" s="34"/>
      <c r="E4" s="35"/>
      <c r="F4" s="36" t="s">
        <v>39</v>
      </c>
      <c r="G4" s="3"/>
      <c r="H4" s="37"/>
      <c r="I4" s="37"/>
      <c r="J4" s="38"/>
    </row>
    <row r="5" ht="19.5" customHeight="1">
      <c r="A5" s="39" t="s">
        <v>40</v>
      </c>
      <c r="B5" s="40" t="s">
        <v>41</v>
      </c>
      <c r="C5" s="42"/>
      <c r="D5" s="43"/>
      <c r="E5" s="44"/>
      <c r="F5" s="45" t="s">
        <v>43</v>
      </c>
      <c r="G5" s="46" t="s">
        <v>44</v>
      </c>
      <c r="H5" s="47"/>
      <c r="I5" s="47"/>
      <c r="J5" s="38"/>
    </row>
    <row r="6" ht="19.5" customHeight="1">
      <c r="A6" s="39" t="s">
        <v>45</v>
      </c>
      <c r="B6" s="48" t="s">
        <v>41</v>
      </c>
      <c r="C6" s="42"/>
      <c r="D6" s="43"/>
      <c r="E6" s="44"/>
      <c r="F6" s="45" t="s">
        <v>47</v>
      </c>
      <c r="G6" s="50" t="s">
        <v>48</v>
      </c>
      <c r="H6" s="47"/>
      <c r="I6" s="47"/>
      <c r="J6" s="38"/>
    </row>
    <row r="7" ht="19.5" customHeight="1">
      <c r="A7" s="39" t="s">
        <v>51</v>
      </c>
      <c r="B7" s="40" t="s">
        <v>41</v>
      </c>
      <c r="C7" s="42"/>
      <c r="D7" s="43"/>
      <c r="E7" s="44"/>
      <c r="F7" s="45" t="s">
        <v>52</v>
      </c>
      <c r="G7" s="46" t="s">
        <v>44</v>
      </c>
      <c r="H7" s="47"/>
      <c r="I7" s="47"/>
      <c r="J7" s="38"/>
    </row>
    <row r="8" ht="19.5" customHeight="1">
      <c r="A8" s="39" t="s">
        <v>54</v>
      </c>
      <c r="B8" s="51" t="s">
        <v>55</v>
      </c>
      <c r="C8" s="42"/>
      <c r="D8" s="43"/>
      <c r="E8" s="44"/>
      <c r="F8" s="45" t="s">
        <v>56</v>
      </c>
      <c r="G8" s="53" t="s">
        <v>44</v>
      </c>
      <c r="H8" s="47"/>
      <c r="I8" s="47"/>
      <c r="J8" s="38"/>
    </row>
    <row r="9">
      <c r="A9" s="39" t="s">
        <v>58</v>
      </c>
      <c r="B9" s="54" t="s">
        <v>59</v>
      </c>
      <c r="C9" s="42"/>
      <c r="D9" s="43"/>
      <c r="E9" s="44"/>
      <c r="F9" s="45" t="s">
        <v>60</v>
      </c>
      <c r="G9" s="46" t="s">
        <v>44</v>
      </c>
      <c r="H9" s="47"/>
      <c r="I9" s="47"/>
      <c r="J9" s="38"/>
    </row>
    <row r="10" ht="19.5" customHeight="1">
      <c r="A10" s="39" t="s">
        <v>61</v>
      </c>
      <c r="B10" s="56" t="s">
        <v>62</v>
      </c>
      <c r="C10" s="42"/>
      <c r="D10" s="43"/>
      <c r="E10" s="44"/>
      <c r="F10" s="45" t="s">
        <v>63</v>
      </c>
      <c r="G10" s="58" t="s">
        <v>44</v>
      </c>
      <c r="H10" s="47"/>
      <c r="I10" s="47"/>
      <c r="J10" s="38"/>
    </row>
    <row r="11" ht="19.5" customHeight="1">
      <c r="A11" s="39" t="s">
        <v>64</v>
      </c>
      <c r="B11" s="60" t="str">
        <f>B9</f>
        <v>[Insert Amount Here]</v>
      </c>
      <c r="C11" s="42"/>
      <c r="D11" s="43"/>
      <c r="E11" s="44"/>
      <c r="F11" s="45" t="s">
        <v>65</v>
      </c>
      <c r="G11" s="62" t="s">
        <v>66</v>
      </c>
      <c r="H11" s="47"/>
      <c r="I11" s="47"/>
      <c r="J11" s="38"/>
    </row>
    <row r="12" ht="19.5" customHeight="1">
      <c r="A12" s="63" t="s">
        <v>69</v>
      </c>
      <c r="B12" s="64" t="str">
        <f>IFERROR(__xludf.DUMMYFUNCTION("INDEX($J:$J, MAX(FILTER(ROW($J:$J), $J:$J&lt;&gt;"""")))"),"Funds Remaining (Estimate)")</f>
        <v>Funds Remaining (Estimate)</v>
      </c>
      <c r="C12" s="65"/>
      <c r="D12" s="66"/>
      <c r="E12" s="67"/>
      <c r="F12" s="68" t="s">
        <v>70</v>
      </c>
      <c r="G12" s="70" t="s">
        <v>72</v>
      </c>
      <c r="H12" s="47"/>
      <c r="I12" s="47"/>
      <c r="J12" s="38"/>
    </row>
    <row r="13">
      <c r="A13" s="71"/>
      <c r="B13" s="34"/>
      <c r="C13" s="34"/>
      <c r="D13" s="71"/>
      <c r="E13" s="34"/>
      <c r="F13" s="71"/>
      <c r="G13" s="34"/>
      <c r="H13" s="72"/>
      <c r="I13" s="72"/>
      <c r="J13" s="73"/>
    </row>
    <row r="14">
      <c r="A14" s="74"/>
      <c r="B14" s="43"/>
      <c r="C14" s="43"/>
      <c r="D14" s="74"/>
      <c r="E14" s="43"/>
      <c r="F14" s="74"/>
      <c r="G14" s="43"/>
      <c r="H14" s="43"/>
      <c r="I14" s="74"/>
      <c r="J14" s="43"/>
    </row>
    <row r="15" ht="33.0" customHeight="1">
      <c r="A15" s="75" t="s">
        <v>74</v>
      </c>
      <c r="B15" s="76" t="s">
        <v>75</v>
      </c>
      <c r="C15" s="76" t="s">
        <v>76</v>
      </c>
      <c r="D15" s="75" t="s">
        <v>77</v>
      </c>
      <c r="E15" s="76" t="s">
        <v>78</v>
      </c>
      <c r="F15" s="75" t="s">
        <v>79</v>
      </c>
      <c r="G15" s="76" t="s">
        <v>80</v>
      </c>
      <c r="H15" s="76" t="s">
        <v>81</v>
      </c>
      <c r="I15" s="75" t="s">
        <v>82</v>
      </c>
      <c r="J15" s="76" t="s">
        <v>85</v>
      </c>
    </row>
    <row r="16" ht="22.5" customHeight="1">
      <c r="A16" s="77"/>
      <c r="B16" s="78"/>
      <c r="C16" s="79"/>
      <c r="D16" s="80" t="s">
        <v>87</v>
      </c>
      <c r="E16" s="79"/>
      <c r="F16" s="81"/>
      <c r="G16" s="82" t="b">
        <v>0</v>
      </c>
      <c r="H16" s="84" t="b">
        <v>0</v>
      </c>
      <c r="I16" s="81"/>
      <c r="J16" s="85" t="str">
        <f>B11-I16</f>
        <v>#VALUE!</v>
      </c>
    </row>
    <row r="17" ht="22.5" customHeight="1">
      <c r="A17" s="86"/>
      <c r="B17" s="78"/>
      <c r="C17" s="87"/>
      <c r="D17" s="80" t="s">
        <v>87</v>
      </c>
      <c r="E17" s="87"/>
      <c r="F17" s="81"/>
      <c r="G17" s="82" t="b">
        <v>0</v>
      </c>
      <c r="H17" s="84" t="b">
        <v>0</v>
      </c>
      <c r="I17" s="81"/>
      <c r="J17" s="85" t="str">
        <f t="shared" ref="J17:J69" si="1">J16-I17</f>
        <v>#VALUE!</v>
      </c>
    </row>
    <row r="18" ht="22.5" customHeight="1">
      <c r="A18" s="86"/>
      <c r="B18" s="78"/>
      <c r="C18" s="87"/>
      <c r="D18" s="80" t="s">
        <v>87</v>
      </c>
      <c r="E18" s="87"/>
      <c r="F18" s="81"/>
      <c r="G18" s="82" t="b">
        <v>0</v>
      </c>
      <c r="H18" s="84" t="b">
        <v>0</v>
      </c>
      <c r="I18" s="81"/>
      <c r="J18" s="85" t="str">
        <f t="shared" si="1"/>
        <v>#VALUE!</v>
      </c>
    </row>
    <row r="19" ht="22.5" customHeight="1">
      <c r="A19" s="86"/>
      <c r="B19" s="78"/>
      <c r="C19" s="87"/>
      <c r="D19" s="80" t="s">
        <v>87</v>
      </c>
      <c r="E19" s="87"/>
      <c r="F19" s="88"/>
      <c r="G19" s="82" t="b">
        <v>0</v>
      </c>
      <c r="H19" s="84" t="b">
        <v>0</v>
      </c>
      <c r="I19" s="88"/>
      <c r="J19" s="85" t="str">
        <f t="shared" si="1"/>
        <v>#VALUE!</v>
      </c>
    </row>
    <row r="20" ht="22.5" customHeight="1">
      <c r="A20" s="86"/>
      <c r="B20" s="78"/>
      <c r="C20" s="87"/>
      <c r="D20" s="80" t="s">
        <v>87</v>
      </c>
      <c r="E20" s="87"/>
      <c r="F20" s="88"/>
      <c r="G20" s="82" t="b">
        <v>0</v>
      </c>
      <c r="H20" s="84" t="b">
        <v>0</v>
      </c>
      <c r="I20" s="88"/>
      <c r="J20" s="85" t="str">
        <f t="shared" si="1"/>
        <v>#VALUE!</v>
      </c>
    </row>
    <row r="21" ht="22.5" customHeight="1">
      <c r="A21" s="86"/>
      <c r="B21" s="78"/>
      <c r="C21" s="87"/>
      <c r="D21" s="80" t="s">
        <v>87</v>
      </c>
      <c r="E21" s="87"/>
      <c r="F21" s="88"/>
      <c r="G21" s="82" t="b">
        <v>0</v>
      </c>
      <c r="H21" s="84" t="b">
        <v>0</v>
      </c>
      <c r="I21" s="88"/>
      <c r="J21" s="85" t="str">
        <f t="shared" si="1"/>
        <v>#VALUE!</v>
      </c>
    </row>
    <row r="22" ht="22.5" customHeight="1">
      <c r="A22" s="86"/>
      <c r="B22" s="78"/>
      <c r="C22" s="87"/>
      <c r="D22" s="80" t="s">
        <v>87</v>
      </c>
      <c r="E22" s="87"/>
      <c r="F22" s="88"/>
      <c r="G22" s="82" t="b">
        <v>0</v>
      </c>
      <c r="H22" s="84" t="b">
        <v>0</v>
      </c>
      <c r="I22" s="88"/>
      <c r="J22" s="85" t="str">
        <f t="shared" si="1"/>
        <v>#VALUE!</v>
      </c>
    </row>
    <row r="23" ht="22.5" customHeight="1">
      <c r="A23" s="86"/>
      <c r="B23" s="78"/>
      <c r="C23" s="87"/>
      <c r="D23" s="80" t="s">
        <v>87</v>
      </c>
      <c r="E23" s="87"/>
      <c r="F23" s="88"/>
      <c r="G23" s="82" t="b">
        <v>0</v>
      </c>
      <c r="H23" s="84" t="b">
        <v>0</v>
      </c>
      <c r="I23" s="88"/>
      <c r="J23" s="85" t="str">
        <f t="shared" si="1"/>
        <v>#VALUE!</v>
      </c>
    </row>
    <row r="24" ht="22.5" customHeight="1">
      <c r="A24" s="86"/>
      <c r="B24" s="78"/>
      <c r="C24" s="87"/>
      <c r="D24" s="80" t="s">
        <v>87</v>
      </c>
      <c r="E24" s="87"/>
      <c r="F24" s="88"/>
      <c r="G24" s="82" t="b">
        <v>0</v>
      </c>
      <c r="H24" s="84" t="b">
        <v>0</v>
      </c>
      <c r="I24" s="88"/>
      <c r="J24" s="85" t="str">
        <f t="shared" si="1"/>
        <v>#VALUE!</v>
      </c>
    </row>
    <row r="25" ht="22.5" customHeight="1">
      <c r="A25" s="86"/>
      <c r="B25" s="78"/>
      <c r="C25" s="87"/>
      <c r="D25" s="80" t="s">
        <v>87</v>
      </c>
      <c r="E25" s="87"/>
      <c r="F25" s="88"/>
      <c r="G25" s="82" t="b">
        <v>0</v>
      </c>
      <c r="H25" s="84" t="b">
        <v>0</v>
      </c>
      <c r="I25" s="88"/>
      <c r="J25" s="85" t="str">
        <f t="shared" si="1"/>
        <v>#VALUE!</v>
      </c>
    </row>
    <row r="26" ht="22.5" customHeight="1">
      <c r="A26" s="86"/>
      <c r="B26" s="78"/>
      <c r="C26" s="87"/>
      <c r="D26" s="80" t="s">
        <v>87</v>
      </c>
      <c r="E26" s="87"/>
      <c r="F26" s="88"/>
      <c r="G26" s="82" t="b">
        <v>0</v>
      </c>
      <c r="H26" s="84" t="b">
        <v>0</v>
      </c>
      <c r="I26" s="88"/>
      <c r="J26" s="85" t="str">
        <f t="shared" si="1"/>
        <v>#VALUE!</v>
      </c>
    </row>
    <row r="27" ht="22.5" customHeight="1">
      <c r="A27" s="86"/>
      <c r="B27" s="78"/>
      <c r="C27" s="87"/>
      <c r="D27" s="80" t="s">
        <v>87</v>
      </c>
      <c r="E27" s="87"/>
      <c r="F27" s="88"/>
      <c r="G27" s="82" t="b">
        <v>0</v>
      </c>
      <c r="H27" s="84" t="b">
        <v>0</v>
      </c>
      <c r="I27" s="88"/>
      <c r="J27" s="85" t="str">
        <f t="shared" si="1"/>
        <v>#VALUE!</v>
      </c>
    </row>
    <row r="28" ht="22.5" customHeight="1">
      <c r="A28" s="86"/>
      <c r="B28" s="78"/>
      <c r="C28" s="87"/>
      <c r="D28" s="80" t="s">
        <v>87</v>
      </c>
      <c r="E28" s="87"/>
      <c r="F28" s="88"/>
      <c r="G28" s="82" t="b">
        <v>0</v>
      </c>
      <c r="H28" s="84" t="b">
        <v>0</v>
      </c>
      <c r="I28" s="88"/>
      <c r="J28" s="85" t="str">
        <f t="shared" si="1"/>
        <v>#VALUE!</v>
      </c>
    </row>
    <row r="29" ht="22.5" customHeight="1">
      <c r="A29" s="86"/>
      <c r="B29" s="78"/>
      <c r="C29" s="87"/>
      <c r="D29" s="80" t="s">
        <v>87</v>
      </c>
      <c r="E29" s="87"/>
      <c r="F29" s="88"/>
      <c r="G29" s="82" t="b">
        <v>0</v>
      </c>
      <c r="H29" s="84" t="b">
        <v>0</v>
      </c>
      <c r="I29" s="88"/>
      <c r="J29" s="85" t="str">
        <f t="shared" si="1"/>
        <v>#VALUE!</v>
      </c>
    </row>
    <row r="30" ht="22.5" customHeight="1">
      <c r="A30" s="86"/>
      <c r="B30" s="78"/>
      <c r="C30" s="87"/>
      <c r="D30" s="80" t="s">
        <v>87</v>
      </c>
      <c r="E30" s="87"/>
      <c r="F30" s="88"/>
      <c r="G30" s="82" t="b">
        <v>0</v>
      </c>
      <c r="H30" s="84" t="b">
        <v>0</v>
      </c>
      <c r="I30" s="88"/>
      <c r="J30" s="85" t="str">
        <f t="shared" si="1"/>
        <v>#VALUE!</v>
      </c>
    </row>
    <row r="31" ht="22.5" customHeight="1">
      <c r="A31" s="86"/>
      <c r="B31" s="78"/>
      <c r="C31" s="87"/>
      <c r="D31" s="80" t="s">
        <v>87</v>
      </c>
      <c r="E31" s="87"/>
      <c r="F31" s="88"/>
      <c r="G31" s="82" t="b">
        <v>0</v>
      </c>
      <c r="H31" s="84" t="b">
        <v>0</v>
      </c>
      <c r="I31" s="88"/>
      <c r="J31" s="85" t="str">
        <f t="shared" si="1"/>
        <v>#VALUE!</v>
      </c>
    </row>
    <row r="32" ht="22.5" customHeight="1">
      <c r="A32" s="86"/>
      <c r="B32" s="78"/>
      <c r="C32" s="87"/>
      <c r="D32" s="80" t="s">
        <v>87</v>
      </c>
      <c r="E32" s="87"/>
      <c r="F32" s="88"/>
      <c r="G32" s="82" t="b">
        <v>0</v>
      </c>
      <c r="H32" s="84" t="b">
        <v>0</v>
      </c>
      <c r="I32" s="88"/>
      <c r="J32" s="85" t="str">
        <f t="shared" si="1"/>
        <v>#VALUE!</v>
      </c>
    </row>
    <row r="33" ht="22.5" customHeight="1">
      <c r="A33" s="86"/>
      <c r="B33" s="78"/>
      <c r="C33" s="87"/>
      <c r="D33" s="80" t="s">
        <v>87</v>
      </c>
      <c r="E33" s="87"/>
      <c r="F33" s="88"/>
      <c r="G33" s="82" t="b">
        <v>0</v>
      </c>
      <c r="H33" s="84" t="b">
        <v>0</v>
      </c>
      <c r="I33" s="88"/>
      <c r="J33" s="85" t="str">
        <f t="shared" si="1"/>
        <v>#VALUE!</v>
      </c>
    </row>
    <row r="34" ht="22.5" customHeight="1">
      <c r="A34" s="86"/>
      <c r="B34" s="78"/>
      <c r="C34" s="87"/>
      <c r="D34" s="80" t="s">
        <v>87</v>
      </c>
      <c r="E34" s="87"/>
      <c r="F34" s="88"/>
      <c r="G34" s="82" t="b">
        <v>0</v>
      </c>
      <c r="H34" s="84" t="b">
        <v>0</v>
      </c>
      <c r="I34" s="88"/>
      <c r="J34" s="85" t="str">
        <f t="shared" si="1"/>
        <v>#VALUE!</v>
      </c>
    </row>
    <row r="35" ht="22.5" customHeight="1">
      <c r="A35" s="86"/>
      <c r="B35" s="78"/>
      <c r="C35" s="87"/>
      <c r="D35" s="80" t="s">
        <v>87</v>
      </c>
      <c r="E35" s="87"/>
      <c r="F35" s="88"/>
      <c r="G35" s="82" t="b">
        <v>0</v>
      </c>
      <c r="H35" s="84" t="b">
        <v>0</v>
      </c>
      <c r="I35" s="88"/>
      <c r="J35" s="85" t="str">
        <f t="shared" si="1"/>
        <v>#VALUE!</v>
      </c>
    </row>
    <row r="36" ht="22.5" customHeight="1">
      <c r="A36" s="86"/>
      <c r="B36" s="78"/>
      <c r="C36" s="87"/>
      <c r="D36" s="80" t="s">
        <v>87</v>
      </c>
      <c r="E36" s="87"/>
      <c r="F36" s="88"/>
      <c r="G36" s="82" t="b">
        <v>0</v>
      </c>
      <c r="H36" s="84" t="b">
        <v>0</v>
      </c>
      <c r="I36" s="88"/>
      <c r="J36" s="85" t="str">
        <f t="shared" si="1"/>
        <v>#VALUE!</v>
      </c>
    </row>
    <row r="37" ht="22.5" customHeight="1">
      <c r="A37" s="86"/>
      <c r="B37" s="78"/>
      <c r="C37" s="87"/>
      <c r="D37" s="80" t="s">
        <v>87</v>
      </c>
      <c r="E37" s="87"/>
      <c r="F37" s="88"/>
      <c r="G37" s="82" t="b">
        <v>0</v>
      </c>
      <c r="H37" s="84" t="b">
        <v>0</v>
      </c>
      <c r="I37" s="88"/>
      <c r="J37" s="85" t="str">
        <f t="shared" si="1"/>
        <v>#VALUE!</v>
      </c>
    </row>
    <row r="38" ht="22.5" customHeight="1">
      <c r="A38" s="86"/>
      <c r="B38" s="78"/>
      <c r="C38" s="87"/>
      <c r="D38" s="80" t="s">
        <v>87</v>
      </c>
      <c r="E38" s="87"/>
      <c r="F38" s="88"/>
      <c r="G38" s="82" t="b">
        <v>0</v>
      </c>
      <c r="H38" s="84" t="b">
        <v>0</v>
      </c>
      <c r="I38" s="88"/>
      <c r="J38" s="85" t="str">
        <f t="shared" si="1"/>
        <v>#VALUE!</v>
      </c>
    </row>
    <row r="39" ht="22.5" customHeight="1">
      <c r="A39" s="86"/>
      <c r="B39" s="78"/>
      <c r="C39" s="87"/>
      <c r="D39" s="80" t="s">
        <v>87</v>
      </c>
      <c r="E39" s="87"/>
      <c r="F39" s="88"/>
      <c r="G39" s="82" t="b">
        <v>0</v>
      </c>
      <c r="H39" s="84" t="b">
        <v>0</v>
      </c>
      <c r="I39" s="88"/>
      <c r="J39" s="85" t="str">
        <f t="shared" si="1"/>
        <v>#VALUE!</v>
      </c>
    </row>
    <row r="40" ht="22.5" customHeight="1">
      <c r="A40" s="86"/>
      <c r="B40" s="78"/>
      <c r="C40" s="87"/>
      <c r="D40" s="80" t="s">
        <v>87</v>
      </c>
      <c r="E40" s="87"/>
      <c r="F40" s="88"/>
      <c r="G40" s="82" t="b">
        <v>0</v>
      </c>
      <c r="H40" s="84" t="b">
        <v>0</v>
      </c>
      <c r="I40" s="88"/>
      <c r="J40" s="85" t="str">
        <f t="shared" si="1"/>
        <v>#VALUE!</v>
      </c>
    </row>
    <row r="41" ht="22.5" customHeight="1">
      <c r="A41" s="86"/>
      <c r="B41" s="78"/>
      <c r="C41" s="87"/>
      <c r="D41" s="80" t="s">
        <v>87</v>
      </c>
      <c r="E41" s="87"/>
      <c r="F41" s="88"/>
      <c r="G41" s="82" t="b">
        <v>0</v>
      </c>
      <c r="H41" s="84" t="b">
        <v>0</v>
      </c>
      <c r="I41" s="88"/>
      <c r="J41" s="85" t="str">
        <f t="shared" si="1"/>
        <v>#VALUE!</v>
      </c>
    </row>
    <row r="42" ht="22.5" customHeight="1">
      <c r="A42" s="86"/>
      <c r="B42" s="78"/>
      <c r="C42" s="87"/>
      <c r="D42" s="80" t="s">
        <v>87</v>
      </c>
      <c r="E42" s="87"/>
      <c r="F42" s="88"/>
      <c r="G42" s="82" t="b">
        <v>0</v>
      </c>
      <c r="H42" s="84" t="b">
        <v>0</v>
      </c>
      <c r="I42" s="88"/>
      <c r="J42" s="85" t="str">
        <f t="shared" si="1"/>
        <v>#VALUE!</v>
      </c>
    </row>
    <row r="43" ht="22.5" customHeight="1">
      <c r="A43" s="86"/>
      <c r="B43" s="78"/>
      <c r="C43" s="87"/>
      <c r="D43" s="80" t="s">
        <v>87</v>
      </c>
      <c r="E43" s="87"/>
      <c r="F43" s="88"/>
      <c r="G43" s="82" t="b">
        <v>0</v>
      </c>
      <c r="H43" s="84" t="b">
        <v>0</v>
      </c>
      <c r="I43" s="88"/>
      <c r="J43" s="85" t="str">
        <f t="shared" si="1"/>
        <v>#VALUE!</v>
      </c>
    </row>
    <row r="44" ht="22.5" customHeight="1">
      <c r="A44" s="86"/>
      <c r="B44" s="78"/>
      <c r="C44" s="87"/>
      <c r="D44" s="80" t="s">
        <v>87</v>
      </c>
      <c r="E44" s="87"/>
      <c r="F44" s="88"/>
      <c r="G44" s="82" t="b">
        <v>0</v>
      </c>
      <c r="H44" s="84" t="b">
        <v>0</v>
      </c>
      <c r="I44" s="88"/>
      <c r="J44" s="85" t="str">
        <f t="shared" si="1"/>
        <v>#VALUE!</v>
      </c>
    </row>
    <row r="45" ht="22.5" customHeight="1">
      <c r="A45" s="86"/>
      <c r="B45" s="78"/>
      <c r="C45" s="87"/>
      <c r="D45" s="80" t="s">
        <v>87</v>
      </c>
      <c r="E45" s="87"/>
      <c r="F45" s="88"/>
      <c r="G45" s="82" t="b">
        <v>0</v>
      </c>
      <c r="H45" s="84" t="b">
        <v>0</v>
      </c>
      <c r="I45" s="88"/>
      <c r="J45" s="85" t="str">
        <f t="shared" si="1"/>
        <v>#VALUE!</v>
      </c>
    </row>
    <row r="46" ht="22.5" customHeight="1">
      <c r="A46" s="86"/>
      <c r="B46" s="78"/>
      <c r="C46" s="87"/>
      <c r="D46" s="80" t="s">
        <v>87</v>
      </c>
      <c r="E46" s="87"/>
      <c r="F46" s="88"/>
      <c r="G46" s="82" t="b">
        <v>0</v>
      </c>
      <c r="H46" s="84" t="b">
        <v>0</v>
      </c>
      <c r="I46" s="88"/>
      <c r="J46" s="85" t="str">
        <f t="shared" si="1"/>
        <v>#VALUE!</v>
      </c>
    </row>
    <row r="47" ht="22.5" customHeight="1">
      <c r="A47" s="86"/>
      <c r="B47" s="78"/>
      <c r="C47" s="87"/>
      <c r="D47" s="80" t="s">
        <v>87</v>
      </c>
      <c r="E47" s="87"/>
      <c r="F47" s="88"/>
      <c r="G47" s="82" t="b">
        <v>0</v>
      </c>
      <c r="H47" s="84" t="b">
        <v>0</v>
      </c>
      <c r="I47" s="88"/>
      <c r="J47" s="85" t="str">
        <f t="shared" si="1"/>
        <v>#VALUE!</v>
      </c>
    </row>
    <row r="48" ht="22.5" customHeight="1">
      <c r="A48" s="86"/>
      <c r="B48" s="78"/>
      <c r="C48" s="87"/>
      <c r="D48" s="80" t="s">
        <v>87</v>
      </c>
      <c r="E48" s="87"/>
      <c r="F48" s="88"/>
      <c r="G48" s="82" t="b">
        <v>0</v>
      </c>
      <c r="H48" s="84" t="b">
        <v>0</v>
      </c>
      <c r="I48" s="88"/>
      <c r="J48" s="85" t="str">
        <f t="shared" si="1"/>
        <v>#VALUE!</v>
      </c>
    </row>
    <row r="49" ht="22.5" customHeight="1">
      <c r="A49" s="86"/>
      <c r="B49" s="78"/>
      <c r="C49" s="87"/>
      <c r="D49" s="80" t="s">
        <v>87</v>
      </c>
      <c r="E49" s="87"/>
      <c r="F49" s="88"/>
      <c r="G49" s="82" t="b">
        <v>0</v>
      </c>
      <c r="H49" s="84" t="b">
        <v>0</v>
      </c>
      <c r="I49" s="88"/>
      <c r="J49" s="85" t="str">
        <f t="shared" si="1"/>
        <v>#VALUE!</v>
      </c>
    </row>
    <row r="50" ht="22.5" customHeight="1">
      <c r="A50" s="86"/>
      <c r="B50" s="78"/>
      <c r="C50" s="87"/>
      <c r="D50" s="80" t="s">
        <v>87</v>
      </c>
      <c r="E50" s="87"/>
      <c r="F50" s="88"/>
      <c r="G50" s="82" t="b">
        <v>0</v>
      </c>
      <c r="H50" s="84" t="b">
        <v>0</v>
      </c>
      <c r="I50" s="88"/>
      <c r="J50" s="85" t="str">
        <f t="shared" si="1"/>
        <v>#VALUE!</v>
      </c>
    </row>
    <row r="51" ht="22.5" customHeight="1">
      <c r="A51" s="86"/>
      <c r="B51" s="78"/>
      <c r="C51" s="87"/>
      <c r="D51" s="80" t="s">
        <v>87</v>
      </c>
      <c r="E51" s="87"/>
      <c r="F51" s="88"/>
      <c r="G51" s="82" t="b">
        <v>0</v>
      </c>
      <c r="H51" s="84" t="b">
        <v>0</v>
      </c>
      <c r="I51" s="88"/>
      <c r="J51" s="85" t="str">
        <f t="shared" si="1"/>
        <v>#VALUE!</v>
      </c>
    </row>
    <row r="52" ht="22.5" customHeight="1">
      <c r="A52" s="86"/>
      <c r="B52" s="78"/>
      <c r="C52" s="87"/>
      <c r="D52" s="80" t="s">
        <v>87</v>
      </c>
      <c r="E52" s="87"/>
      <c r="F52" s="88"/>
      <c r="G52" s="82" t="b">
        <v>0</v>
      </c>
      <c r="H52" s="84" t="b">
        <v>0</v>
      </c>
      <c r="I52" s="88"/>
      <c r="J52" s="85" t="str">
        <f t="shared" si="1"/>
        <v>#VALUE!</v>
      </c>
    </row>
    <row r="53" ht="22.5" customHeight="1">
      <c r="A53" s="86"/>
      <c r="B53" s="78"/>
      <c r="C53" s="87"/>
      <c r="D53" s="80" t="s">
        <v>87</v>
      </c>
      <c r="E53" s="87"/>
      <c r="F53" s="88"/>
      <c r="G53" s="82" t="b">
        <v>0</v>
      </c>
      <c r="H53" s="84" t="b">
        <v>0</v>
      </c>
      <c r="I53" s="88"/>
      <c r="J53" s="85" t="str">
        <f t="shared" si="1"/>
        <v>#VALUE!</v>
      </c>
    </row>
    <row r="54" ht="22.5" customHeight="1">
      <c r="A54" s="86"/>
      <c r="B54" s="78"/>
      <c r="C54" s="87"/>
      <c r="D54" s="80" t="s">
        <v>87</v>
      </c>
      <c r="E54" s="87"/>
      <c r="F54" s="88"/>
      <c r="G54" s="82" t="b">
        <v>0</v>
      </c>
      <c r="H54" s="84" t="b">
        <v>0</v>
      </c>
      <c r="I54" s="88"/>
      <c r="J54" s="85" t="str">
        <f t="shared" si="1"/>
        <v>#VALUE!</v>
      </c>
    </row>
    <row r="55" ht="22.5" customHeight="1">
      <c r="A55" s="86"/>
      <c r="B55" s="78"/>
      <c r="C55" s="87"/>
      <c r="D55" s="80" t="s">
        <v>87</v>
      </c>
      <c r="E55" s="87"/>
      <c r="F55" s="88"/>
      <c r="G55" s="82" t="b">
        <v>0</v>
      </c>
      <c r="H55" s="84" t="b">
        <v>0</v>
      </c>
      <c r="I55" s="88"/>
      <c r="J55" s="85" t="str">
        <f t="shared" si="1"/>
        <v>#VALUE!</v>
      </c>
    </row>
    <row r="56" ht="22.5" customHeight="1">
      <c r="A56" s="86"/>
      <c r="B56" s="78"/>
      <c r="C56" s="87"/>
      <c r="D56" s="80" t="s">
        <v>87</v>
      </c>
      <c r="E56" s="87"/>
      <c r="F56" s="88"/>
      <c r="G56" s="82" t="b">
        <v>0</v>
      </c>
      <c r="H56" s="84" t="b">
        <v>0</v>
      </c>
      <c r="I56" s="88"/>
      <c r="J56" s="85" t="str">
        <f t="shared" si="1"/>
        <v>#VALUE!</v>
      </c>
    </row>
    <row r="57" ht="22.5" customHeight="1">
      <c r="A57" s="86"/>
      <c r="B57" s="78"/>
      <c r="C57" s="87"/>
      <c r="D57" s="80" t="s">
        <v>87</v>
      </c>
      <c r="E57" s="87"/>
      <c r="F57" s="88"/>
      <c r="G57" s="82" t="b">
        <v>0</v>
      </c>
      <c r="H57" s="84" t="b">
        <v>0</v>
      </c>
      <c r="I57" s="88"/>
      <c r="J57" s="85" t="str">
        <f t="shared" si="1"/>
        <v>#VALUE!</v>
      </c>
    </row>
    <row r="58" ht="22.5" customHeight="1">
      <c r="A58" s="86"/>
      <c r="B58" s="78"/>
      <c r="C58" s="87"/>
      <c r="D58" s="80" t="s">
        <v>87</v>
      </c>
      <c r="E58" s="87"/>
      <c r="F58" s="88"/>
      <c r="G58" s="82" t="b">
        <v>0</v>
      </c>
      <c r="H58" s="84" t="b">
        <v>0</v>
      </c>
      <c r="I58" s="88"/>
      <c r="J58" s="85" t="str">
        <f t="shared" si="1"/>
        <v>#VALUE!</v>
      </c>
    </row>
    <row r="59" ht="22.5" customHeight="1">
      <c r="A59" s="86"/>
      <c r="B59" s="78"/>
      <c r="C59" s="87"/>
      <c r="D59" s="80" t="s">
        <v>87</v>
      </c>
      <c r="E59" s="87"/>
      <c r="F59" s="88"/>
      <c r="G59" s="82" t="b">
        <v>0</v>
      </c>
      <c r="H59" s="84" t="b">
        <v>0</v>
      </c>
      <c r="I59" s="88"/>
      <c r="J59" s="85" t="str">
        <f t="shared" si="1"/>
        <v>#VALUE!</v>
      </c>
    </row>
    <row r="60" ht="22.5" customHeight="1">
      <c r="A60" s="86"/>
      <c r="B60" s="78"/>
      <c r="C60" s="87"/>
      <c r="D60" s="80" t="s">
        <v>87</v>
      </c>
      <c r="E60" s="87"/>
      <c r="F60" s="88"/>
      <c r="G60" s="82" t="b">
        <v>0</v>
      </c>
      <c r="H60" s="81"/>
      <c r="I60" s="88"/>
      <c r="J60" s="85" t="str">
        <f t="shared" si="1"/>
        <v>#VALUE!</v>
      </c>
    </row>
    <row r="61" ht="22.5" customHeight="1">
      <c r="A61" s="86"/>
      <c r="B61" s="78"/>
      <c r="C61" s="87"/>
      <c r="D61" s="80" t="s">
        <v>87</v>
      </c>
      <c r="E61" s="87"/>
      <c r="F61" s="88"/>
      <c r="G61" s="82" t="b">
        <v>0</v>
      </c>
      <c r="H61" s="81"/>
      <c r="I61" s="88"/>
      <c r="J61" s="85" t="str">
        <f t="shared" si="1"/>
        <v>#VALUE!</v>
      </c>
    </row>
    <row r="62" ht="22.5" customHeight="1">
      <c r="A62" s="86"/>
      <c r="B62" s="78"/>
      <c r="C62" s="87"/>
      <c r="D62" s="80" t="s">
        <v>87</v>
      </c>
      <c r="E62" s="87"/>
      <c r="F62" s="88"/>
      <c r="G62" s="82" t="b">
        <v>0</v>
      </c>
      <c r="H62" s="81"/>
      <c r="I62" s="88"/>
      <c r="J62" s="85" t="str">
        <f t="shared" si="1"/>
        <v>#VALUE!</v>
      </c>
    </row>
    <row r="63" ht="22.5" customHeight="1">
      <c r="A63" s="86"/>
      <c r="B63" s="78"/>
      <c r="C63" s="87"/>
      <c r="D63" s="80" t="s">
        <v>87</v>
      </c>
      <c r="E63" s="87"/>
      <c r="F63" s="88"/>
      <c r="G63" s="82" t="b">
        <v>0</v>
      </c>
      <c r="H63" s="81"/>
      <c r="I63" s="88"/>
      <c r="J63" s="85" t="str">
        <f t="shared" si="1"/>
        <v>#VALUE!</v>
      </c>
    </row>
    <row r="64" ht="22.5" customHeight="1">
      <c r="A64" s="86"/>
      <c r="B64" s="78"/>
      <c r="C64" s="87"/>
      <c r="D64" s="80" t="s">
        <v>87</v>
      </c>
      <c r="E64" s="87"/>
      <c r="F64" s="88"/>
      <c r="G64" s="82" t="b">
        <v>0</v>
      </c>
      <c r="H64" s="81"/>
      <c r="I64" s="88"/>
      <c r="J64" s="85" t="str">
        <f t="shared" si="1"/>
        <v>#VALUE!</v>
      </c>
    </row>
    <row r="65" ht="22.5" customHeight="1">
      <c r="A65" s="86"/>
      <c r="B65" s="78"/>
      <c r="C65" s="87"/>
      <c r="D65" s="80" t="s">
        <v>87</v>
      </c>
      <c r="E65" s="87"/>
      <c r="F65" s="88"/>
      <c r="G65" s="82" t="b">
        <v>0</v>
      </c>
      <c r="H65" s="81"/>
      <c r="I65" s="88"/>
      <c r="J65" s="85" t="str">
        <f t="shared" si="1"/>
        <v>#VALUE!</v>
      </c>
    </row>
    <row r="66" ht="22.5" customHeight="1">
      <c r="A66" s="86"/>
      <c r="B66" s="78"/>
      <c r="C66" s="87"/>
      <c r="D66" s="80" t="s">
        <v>87</v>
      </c>
      <c r="E66" s="87"/>
      <c r="F66" s="88"/>
      <c r="G66" s="82" t="b">
        <v>0</v>
      </c>
      <c r="H66" s="81"/>
      <c r="I66" s="88"/>
      <c r="J66" s="85" t="str">
        <f t="shared" si="1"/>
        <v>#VALUE!</v>
      </c>
    </row>
    <row r="67" ht="22.5" customHeight="1">
      <c r="A67" s="86"/>
      <c r="B67" s="78"/>
      <c r="C67" s="87"/>
      <c r="D67" s="80" t="s">
        <v>87</v>
      </c>
      <c r="E67" s="87"/>
      <c r="F67" s="88"/>
      <c r="G67" s="82" t="b">
        <v>0</v>
      </c>
      <c r="H67" s="81"/>
      <c r="I67" s="88"/>
      <c r="J67" s="85" t="str">
        <f t="shared" si="1"/>
        <v>#VALUE!</v>
      </c>
    </row>
    <row r="68" ht="22.5" customHeight="1">
      <c r="A68" s="86"/>
      <c r="B68" s="78"/>
      <c r="C68" s="87"/>
      <c r="D68" s="80" t="s">
        <v>87</v>
      </c>
      <c r="E68" s="87"/>
      <c r="F68" s="88"/>
      <c r="G68" s="82" t="b">
        <v>0</v>
      </c>
      <c r="H68" s="81"/>
      <c r="I68" s="88"/>
      <c r="J68" s="85" t="str">
        <f t="shared" si="1"/>
        <v>#VALUE!</v>
      </c>
    </row>
    <row r="69" ht="22.5" customHeight="1">
      <c r="A69" s="86"/>
      <c r="B69" s="78"/>
      <c r="C69" s="87"/>
      <c r="D69" s="80" t="s">
        <v>87</v>
      </c>
      <c r="E69" s="87"/>
      <c r="F69" s="88"/>
      <c r="G69" s="82" t="b">
        <v>0</v>
      </c>
      <c r="H69" s="81"/>
      <c r="I69" s="88"/>
      <c r="J69" s="85" t="str">
        <f t="shared" si="1"/>
        <v>#VALUE!</v>
      </c>
    </row>
  </sheetData>
  <mergeCells count="8">
    <mergeCell ref="A1:J1"/>
    <mergeCell ref="A2:E2"/>
    <mergeCell ref="F2:J2"/>
    <mergeCell ref="J3:J13"/>
    <mergeCell ref="A4:B4"/>
    <mergeCell ref="F4:G4"/>
    <mergeCell ref="H4:H13"/>
    <mergeCell ref="I4:I13"/>
  </mergeCells>
  <conditionalFormatting sqref="B11:B12">
    <cfRule type="beginsWith" dxfId="5" priority="1" operator="beginsWith" text="-">
      <formula>LEFT((B11),LEN("-"))=("-")</formula>
    </cfRule>
  </conditionalFormatting>
  <dataValidations>
    <dataValidation type="custom" allowBlank="1" showDropDown="1" sqref="A16:A69">
      <formula1>OR(NOT(ISERROR(DATEVALUE(A16))), AND(ISNUMBER(A16), LEFT(CELL("format", A16))="D"))</formula1>
    </dataValidation>
    <dataValidation type="list" allowBlank="1" sqref="D16:D69">
      <formula1>"ProConnect (Purchase Order),Purchasing Card (Credit Card),Special Project Allocation,DCA / Transfer,Reimbursement,Travel Expense,Other,(Choose One)"</formula1>
    </dataValidation>
    <dataValidation type="custom" allowBlank="1" showDropDown="1" sqref="F16:F69 I16:J69">
      <formula1>AND(ISNUMBER(F16),(NOT(OR(NOT(ISERROR(DATEVALUE(F16))), AND(ISNUMBER(F16), LEFT(CELL("format", F16))="D")))))</formula1>
    </dataValidation>
    <dataValidation allowBlank="1" showDropDown="1" sqref="C16:C69 E16:E69"/>
  </dataValidations>
  <hyperlinks>
    <hyperlink r:id="rId1" ref="F2"/>
    <hyperlink r:id="rId2" ref="G5"/>
    <hyperlink r:id="rId3" ref="G6"/>
    <hyperlink r:id="rId4" ref="G7"/>
    <hyperlink r:id="rId5" ref="G8"/>
    <hyperlink r:id="rId6" ref="G9"/>
    <hyperlink r:id="rId7" ref="G10"/>
    <hyperlink r:id="rId8" ref="G11"/>
    <hyperlink r:id="rId9" ref="G12"/>
  </hyperlinks>
  <drawing r:id="rId10"/>
  <tableParts count="1">
    <tablePart r:id="rId1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8.0"/>
    <col customWidth="1" min="2" max="2" width="25.5"/>
    <col customWidth="1" min="3" max="3" width="30.5"/>
    <col customWidth="1" min="4" max="4" width="30.13"/>
    <col customWidth="1" min="5" max="5" width="35.5"/>
    <col customWidth="1" min="6" max="6" width="20.13"/>
    <col customWidth="1" min="7" max="7" width="15.25"/>
    <col customWidth="1" min="8" max="8" width="19.38"/>
    <col customWidth="1" min="9" max="9" width="22.75"/>
    <col customWidth="1" min="10" max="10" width="18.75"/>
  </cols>
  <sheetData>
    <row r="1" ht="32.25" customHeight="1">
      <c r="A1" s="11" t="s">
        <v>8</v>
      </c>
      <c r="B1" s="12"/>
      <c r="C1" s="12"/>
      <c r="D1" s="12"/>
      <c r="E1" s="12"/>
      <c r="F1" s="12"/>
      <c r="G1" s="12"/>
      <c r="H1" s="12"/>
      <c r="I1" s="12"/>
      <c r="J1" s="14"/>
    </row>
    <row r="2" ht="19.5" customHeight="1">
      <c r="A2" s="16" t="s">
        <v>15</v>
      </c>
      <c r="B2" s="17"/>
      <c r="C2" s="17"/>
      <c r="D2" s="17"/>
      <c r="E2" s="17"/>
      <c r="F2" s="22" t="s">
        <v>24</v>
      </c>
      <c r="G2" s="17"/>
      <c r="H2" s="17"/>
      <c r="I2" s="17"/>
      <c r="J2" s="23"/>
    </row>
    <row r="3" ht="13.5" customHeight="1">
      <c r="A3" s="24"/>
      <c r="B3" s="25"/>
      <c r="C3" s="26"/>
      <c r="D3" s="27"/>
      <c r="E3" s="26"/>
      <c r="F3" s="28"/>
      <c r="G3" s="29"/>
      <c r="H3" s="28"/>
      <c r="I3" s="30"/>
      <c r="J3" s="31"/>
    </row>
    <row r="4" ht="30.0" customHeight="1">
      <c r="A4" s="32" t="s">
        <v>37</v>
      </c>
      <c r="B4" s="3"/>
      <c r="C4" s="33"/>
      <c r="D4" s="34"/>
      <c r="E4" s="35"/>
      <c r="F4" s="36" t="s">
        <v>39</v>
      </c>
      <c r="G4" s="3"/>
      <c r="H4" s="37"/>
      <c r="I4" s="37"/>
      <c r="J4" s="38"/>
    </row>
    <row r="5" ht="19.5" customHeight="1">
      <c r="A5" s="39" t="s">
        <v>40</v>
      </c>
      <c r="B5" s="41" t="s">
        <v>42</v>
      </c>
      <c r="C5" s="42"/>
      <c r="D5" s="43"/>
      <c r="E5" s="44"/>
      <c r="F5" s="45" t="s">
        <v>43</v>
      </c>
      <c r="G5" s="46" t="s">
        <v>44</v>
      </c>
      <c r="H5" s="47"/>
      <c r="I5" s="47"/>
      <c r="J5" s="38"/>
    </row>
    <row r="6" ht="19.5" customHeight="1">
      <c r="A6" s="39" t="s">
        <v>45</v>
      </c>
      <c r="B6" s="49" t="s">
        <v>46</v>
      </c>
      <c r="C6" s="42"/>
      <c r="D6" s="43"/>
      <c r="E6" s="44"/>
      <c r="F6" s="45" t="s">
        <v>47</v>
      </c>
      <c r="G6" s="50" t="s">
        <v>50</v>
      </c>
      <c r="H6" s="47"/>
      <c r="I6" s="47"/>
      <c r="J6" s="38"/>
    </row>
    <row r="7" ht="19.5" customHeight="1">
      <c r="A7" s="39" t="s">
        <v>51</v>
      </c>
      <c r="B7" s="41" t="s">
        <v>53</v>
      </c>
      <c r="C7" s="42"/>
      <c r="D7" s="43"/>
      <c r="E7" s="44"/>
      <c r="F7" s="45" t="s">
        <v>52</v>
      </c>
      <c r="G7" s="46" t="s">
        <v>44</v>
      </c>
      <c r="H7" s="47"/>
      <c r="I7" s="47"/>
      <c r="J7" s="38"/>
    </row>
    <row r="8" ht="19.5" customHeight="1">
      <c r="A8" s="39" t="s">
        <v>54</v>
      </c>
      <c r="B8" s="52" t="s">
        <v>57</v>
      </c>
      <c r="C8" s="42"/>
      <c r="D8" s="43"/>
      <c r="E8" s="44"/>
      <c r="F8" s="45" t="s">
        <v>56</v>
      </c>
      <c r="G8" s="53" t="s">
        <v>44</v>
      </c>
      <c r="H8" s="47"/>
      <c r="I8" s="47"/>
      <c r="J8" s="38"/>
    </row>
    <row r="9">
      <c r="A9" s="39" t="s">
        <v>58</v>
      </c>
      <c r="B9" s="55">
        <v>10000.0</v>
      </c>
      <c r="C9" s="42"/>
      <c r="D9" s="43"/>
      <c r="E9" s="44"/>
      <c r="F9" s="45" t="s">
        <v>60</v>
      </c>
      <c r="G9" s="46" t="s">
        <v>44</v>
      </c>
      <c r="H9" s="47"/>
      <c r="I9" s="47"/>
      <c r="J9" s="38"/>
    </row>
    <row r="10" ht="19.5" customHeight="1">
      <c r="A10" s="39" t="s">
        <v>61</v>
      </c>
      <c r="B10" s="59">
        <v>15000.0</v>
      </c>
      <c r="C10" s="42"/>
      <c r="D10" s="43"/>
      <c r="E10" s="44"/>
      <c r="F10" s="45" t="s">
        <v>63</v>
      </c>
      <c r="G10" s="58" t="s">
        <v>44</v>
      </c>
      <c r="H10" s="47"/>
      <c r="I10" s="47"/>
      <c r="J10" s="38"/>
    </row>
    <row r="11" ht="19.5" customHeight="1">
      <c r="A11" s="39" t="s">
        <v>64</v>
      </c>
      <c r="B11" s="60">
        <f>B9+B10</f>
        <v>25000</v>
      </c>
      <c r="C11" s="42"/>
      <c r="D11" s="43"/>
      <c r="E11" s="44"/>
      <c r="F11" s="45" t="s">
        <v>65</v>
      </c>
      <c r="G11" s="62" t="s">
        <v>68</v>
      </c>
      <c r="H11" s="47"/>
      <c r="I11" s="47"/>
      <c r="J11" s="38"/>
    </row>
    <row r="12" ht="19.5" customHeight="1">
      <c r="A12" s="63" t="s">
        <v>69</v>
      </c>
      <c r="B12" s="69">
        <f>IFERROR(__xludf.DUMMYFUNCTION("INDEX($J:$J, MAX(FILTER(ROW($J:$J), $J:$J&lt;&gt;"""")))"),25082.05)</f>
        <v>25082.05</v>
      </c>
      <c r="C12" s="65"/>
      <c r="D12" s="66"/>
      <c r="E12" s="67"/>
      <c r="F12" s="68" t="s">
        <v>70</v>
      </c>
      <c r="G12" s="70" t="s">
        <v>73</v>
      </c>
      <c r="H12" s="47"/>
      <c r="I12" s="47"/>
      <c r="J12" s="38"/>
    </row>
    <row r="13">
      <c r="A13" s="71"/>
      <c r="B13" s="34"/>
      <c r="C13" s="34"/>
      <c r="D13" s="71"/>
      <c r="E13" s="34"/>
      <c r="F13" s="71"/>
      <c r="G13" s="34"/>
      <c r="H13" s="72"/>
      <c r="I13" s="72"/>
      <c r="J13" s="73"/>
    </row>
    <row r="14">
      <c r="A14" s="74"/>
      <c r="B14" s="43"/>
      <c r="C14" s="43"/>
      <c r="D14" s="74"/>
      <c r="E14" s="43"/>
      <c r="F14" s="74"/>
      <c r="G14" s="43"/>
      <c r="H14" s="43"/>
      <c r="I14" s="74"/>
      <c r="J14" s="43"/>
    </row>
    <row r="15" ht="33.0" customHeight="1">
      <c r="A15" s="75" t="s">
        <v>74</v>
      </c>
      <c r="B15" s="76" t="s">
        <v>75</v>
      </c>
      <c r="C15" s="76" t="s">
        <v>76</v>
      </c>
      <c r="D15" s="75" t="s">
        <v>77</v>
      </c>
      <c r="E15" s="76" t="s">
        <v>78</v>
      </c>
      <c r="F15" s="75" t="s">
        <v>83</v>
      </c>
      <c r="G15" s="76" t="s">
        <v>80</v>
      </c>
      <c r="H15" s="76" t="s">
        <v>81</v>
      </c>
      <c r="I15" s="75" t="s">
        <v>82</v>
      </c>
      <c r="J15" s="76" t="s">
        <v>86</v>
      </c>
    </row>
    <row r="16" ht="22.5" customHeight="1">
      <c r="A16" s="77">
        <v>46220.0</v>
      </c>
      <c r="B16" s="83" t="s">
        <v>42</v>
      </c>
      <c r="C16" s="79" t="s">
        <v>88</v>
      </c>
      <c r="D16" s="80" t="s">
        <v>89</v>
      </c>
      <c r="E16" s="79" t="s">
        <v>90</v>
      </c>
      <c r="F16" s="81">
        <v>60.0</v>
      </c>
      <c r="G16" s="82" t="b">
        <v>1</v>
      </c>
      <c r="H16" s="84" t="b">
        <v>1</v>
      </c>
      <c r="I16" s="81">
        <v>62.55</v>
      </c>
      <c r="J16" s="85">
        <f>B11-I16</f>
        <v>24937.45</v>
      </c>
    </row>
    <row r="17" ht="22.5" customHeight="1">
      <c r="A17" s="77">
        <v>46223.0</v>
      </c>
      <c r="B17" s="83" t="s">
        <v>91</v>
      </c>
      <c r="C17" s="79" t="s">
        <v>92</v>
      </c>
      <c r="D17" s="80" t="s">
        <v>93</v>
      </c>
      <c r="E17" s="79" t="s">
        <v>94</v>
      </c>
      <c r="F17" s="81">
        <v>50.0</v>
      </c>
      <c r="G17" s="82" t="b">
        <v>1</v>
      </c>
      <c r="H17" s="84" t="b">
        <v>1</v>
      </c>
      <c r="I17" s="81">
        <v>55.4</v>
      </c>
      <c r="J17" s="85">
        <f t="shared" ref="J17:J19" si="1">J16-I17</f>
        <v>24882.05</v>
      </c>
    </row>
    <row r="18" ht="22.5" customHeight="1">
      <c r="A18" s="77">
        <v>46232.0</v>
      </c>
      <c r="B18" s="83" t="s">
        <v>95</v>
      </c>
      <c r="C18" s="79" t="s">
        <v>96</v>
      </c>
      <c r="D18" s="80" t="s">
        <v>97</v>
      </c>
      <c r="E18" s="79" t="s">
        <v>98</v>
      </c>
      <c r="F18" s="81">
        <v>120.0</v>
      </c>
      <c r="G18" s="82" t="b">
        <v>1</v>
      </c>
      <c r="H18" s="84" t="b">
        <v>0</v>
      </c>
      <c r="I18" s="81"/>
      <c r="J18" s="85">
        <f t="shared" si="1"/>
        <v>24882.05</v>
      </c>
    </row>
    <row r="19" ht="22.5" customHeight="1">
      <c r="A19" s="77">
        <v>46234.0</v>
      </c>
      <c r="B19" s="83" t="s">
        <v>99</v>
      </c>
      <c r="C19" s="79" t="s">
        <v>100</v>
      </c>
      <c r="D19" s="80" t="s">
        <v>101</v>
      </c>
      <c r="E19" s="79" t="s">
        <v>102</v>
      </c>
      <c r="F19" s="81">
        <v>-200.0</v>
      </c>
      <c r="G19" s="82" t="b">
        <v>1</v>
      </c>
      <c r="H19" s="84" t="b">
        <v>1</v>
      </c>
      <c r="I19" s="81">
        <v>-200.0</v>
      </c>
      <c r="J19" s="85">
        <f t="shared" si="1"/>
        <v>25082.05</v>
      </c>
    </row>
  </sheetData>
  <mergeCells count="8">
    <mergeCell ref="A1:J1"/>
    <mergeCell ref="A2:E2"/>
    <mergeCell ref="F2:J2"/>
    <mergeCell ref="J3:J13"/>
    <mergeCell ref="A4:B4"/>
    <mergeCell ref="F4:G4"/>
    <mergeCell ref="H4:H13"/>
    <mergeCell ref="I4:I13"/>
  </mergeCells>
  <conditionalFormatting sqref="B11:B12">
    <cfRule type="beginsWith" dxfId="5" priority="1" operator="beginsWith" text="-">
      <formula>LEFT((B11),LEN("-"))=("-")</formula>
    </cfRule>
  </conditionalFormatting>
  <dataValidations>
    <dataValidation type="custom" allowBlank="1" showDropDown="1" sqref="A16:A19">
      <formula1>OR(NOT(ISERROR(DATEVALUE(A16))), AND(ISNUMBER(A16), LEFT(CELL("format", A16))="D"))</formula1>
    </dataValidation>
    <dataValidation type="list" allowBlank="1" sqref="D16:D19">
      <formula1>"ProConnect (Purchase Order),Purchasing Card (Credit Card),Special Project Allocation,DCA / Transfer,Reimbursement,Travel Expense,Other,(Choose One)"</formula1>
    </dataValidation>
    <dataValidation type="custom" allowBlank="1" showDropDown="1" sqref="F16:F19 I16:J19">
      <formula1>AND(ISNUMBER(F16),(NOT(OR(NOT(ISERROR(DATEVALUE(F16))), AND(ISNUMBER(F16), LEFT(CELL("format", F16))="D")))))</formula1>
    </dataValidation>
    <dataValidation allowBlank="1" showDropDown="1" sqref="C16:C19 E16:E19"/>
  </dataValidations>
  <hyperlinks>
    <hyperlink r:id="rId1" ref="F2"/>
    <hyperlink r:id="rId2" ref="G5"/>
    <hyperlink r:id="rId3" ref="G6"/>
    <hyperlink r:id="rId4" ref="G7"/>
    <hyperlink r:id="rId5" ref="G8"/>
    <hyperlink r:id="rId6" ref="G9"/>
    <hyperlink r:id="rId7" ref="G10"/>
    <hyperlink r:id="rId8" ref="G11"/>
    <hyperlink r:id="rId9" ref="G12"/>
    <hyperlink r:id="rId10" ref="B16"/>
    <hyperlink r:id="rId11" ref="B17"/>
    <hyperlink r:id="rId12" ref="B18"/>
    <hyperlink r:id="rId13" ref="B19"/>
  </hyperlinks>
  <drawing r:id="rId14"/>
  <tableParts count="1">
    <tablePart r:id="rId16"/>
  </tableParts>
</worksheet>
</file>